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2070" windowWidth="16545" windowHeight="6900" activeTab="0"/>
  </bookViews>
  <sheets>
    <sheet name="ניתוח פריטים" sheetId="1" r:id="rId1"/>
    <sheet name="ניתוח שאלות פתוחות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<sst xmlns="http://schemas.openxmlformats.org/spreadsheetml/2006/main" count="968" uniqueCount="110">
  <si>
    <t>סטיית תקן</t>
  </si>
  <si>
    <t>מס' משיבים</t>
  </si>
  <si>
    <t>גבוה ביותר</t>
  </si>
  <si>
    <t>גבוה</t>
  </si>
  <si>
    <t>בינוני</t>
  </si>
  <si>
    <t>נמוך</t>
  </si>
  <si>
    <t>נמוך ביותר</t>
  </si>
  <si>
    <t>לא רלוונטי</t>
  </si>
  <si>
    <t>שם המרצה:</t>
  </si>
  <si>
    <t>שם הקורס:</t>
  </si>
  <si>
    <t>מס' הקורס:</t>
  </si>
  <si>
    <t>השאלה</t>
  </si>
  <si>
    <t>מס' רשומים:</t>
  </si>
  <si>
    <t>מס' משיבים:</t>
  </si>
  <si>
    <t>אחוז מענה:</t>
  </si>
  <si>
    <t>התפלגות ב-(%)</t>
  </si>
  <si>
    <t>ציון ממוצע משוקלל:</t>
  </si>
  <si>
    <t>הקורס בכללותו מאורגן ומתוכנן כראוי</t>
  </si>
  <si>
    <t>מחלקה:</t>
  </si>
  <si>
    <t>ממוצע אוניברסטאי</t>
  </si>
  <si>
    <t>ממוצע מחלקתי</t>
  </si>
  <si>
    <t>ממוצע מרצה</t>
  </si>
  <si>
    <t>מהלך השיעור היה מובנה ומאורגן</t>
  </si>
  <si>
    <t>המרצה לימד/ה בצורה בהירה ומובנת</t>
  </si>
  <si>
    <t>הסילבוס של הקורס כלל מחקרים / מאמרים</t>
  </si>
  <si>
    <t>נעשה שימוש במגוון של שיטות הוראה (כמו מידה מתוקשבת, דיונים פתוחים, משחקי תפקידים וכיו"ב)</t>
  </si>
  <si>
    <t>בקורס זה רכשתי כלים לניתוח נושאים בתחום לימודיי</t>
  </si>
  <si>
    <t>הקורס עורר בי עניין ורצון להרחיב את ידיעותיי בנושאיו</t>
  </si>
  <si>
    <t>למרצה היה חשוב שהסטודנטים יבינו את נושאי הלימוד</t>
  </si>
  <si>
    <t>המרצה היה קשוב לשאלות ולביקורת במהלך השיעור</t>
  </si>
  <si>
    <t>המרצה היה זמין לסטודנטים מעבר לזמן השיעור (בשעות קבלה, במענה לדוא"ל וכיו"ב)</t>
  </si>
  <si>
    <t>באופן כללי המרצה היה טוב</t>
  </si>
  <si>
    <t>באופן כללי אני מרוצה מקורס זה</t>
  </si>
  <si>
    <t>נכחתי בכל הפגישות של הקורס</t>
  </si>
  <si>
    <t>תוצאות משוב אנשי סגל - דוח לאיש סגל - שנת הלימודים תשע"א, סמסטר א'</t>
  </si>
  <si>
    <t>הערות מילוליות -מעבר לנשאל בשאלון:</t>
  </si>
  <si>
    <t>ההיבטים החיוביים של המרצה/קורס הם:</t>
  </si>
  <si>
    <t>רואים את הבקיאות שלו בחומר, והוא בהחלט עושה חשק ללמוד עוד.</t>
  </si>
  <si>
    <t>מרצה גאון, נושא חבל על הזמן. ממליץ לכל המתמטיקאים למיניהם ללמוד פעם עם כץ!</t>
  </si>
  <si>
    <t>מרצה מצוין, מבין את החומר לעומקו ויודע לתת את ההרחבות במקומות הנכונים.</t>
  </si>
  <si>
    <t>ההיבטים הראויים לשיפור בקורס/מרצה הם:</t>
  </si>
  <si>
    <t>מעט לא ברור לפעמים...</t>
  </si>
  <si>
    <t>מחלקה</t>
  </si>
  <si>
    <t>מתמטיקה</t>
  </si>
  <si>
    <t>InvitedCount</t>
  </si>
  <si>
    <t>שם קורס</t>
  </si>
  <si>
    <t>גאומטריה דיפרנציאלית 1</t>
  </si>
  <si>
    <t>TotalCases</t>
  </si>
  <si>
    <t>מספר קורס</t>
  </si>
  <si>
    <t>%</t>
  </si>
  <si>
    <t>מרצה</t>
  </si>
  <si>
    <t>כץ מיכאל, פרופ'</t>
  </si>
  <si>
    <t>Section Name</t>
  </si>
  <si>
    <t>Mean</t>
  </si>
  <si>
    <t>StDev</t>
  </si>
  <si>
    <t>MissingCases</t>
  </si>
  <si>
    <t>MissingPercent</t>
  </si>
  <si>
    <t>ValidCases</t>
  </si>
  <si>
    <t>ValidCasesPercent</t>
  </si>
  <si>
    <t>Question Name</t>
  </si>
  <si>
    <t>MissingCasesPercent</t>
  </si>
  <si>
    <t>Weight</t>
  </si>
  <si>
    <t>GetTrimmedAverage</t>
  </si>
  <si>
    <t>GetTrimmedDtdev</t>
  </si>
  <si>
    <t>הקורס מאורגן ומתוכנן כראוי</t>
  </si>
  <si>
    <t>Cumulative Percent</t>
  </si>
  <si>
    <t>Frequency</t>
  </si>
  <si>
    <t>Grade</t>
  </si>
  <si>
    <t>Name</t>
  </si>
  <si>
    <t>Percent</t>
  </si>
  <si>
    <t>ValidPercent</t>
  </si>
  <si>
    <t>במידה רבה &lt;BR&gt; 5</t>
  </si>
  <si>
    <t>No Answer</t>
  </si>
  <si>
    <t>בכלל לא &lt;BR&gt; 1</t>
  </si>
  <si>
    <t>&lt;font color=red&gt;לא &lt;br&gt;רלוונטי  &lt;/font&gt;&lt;BR&gt;</t>
  </si>
  <si>
    <t xml:space="preserve">Groupped Cumulative Percent </t>
  </si>
  <si>
    <t xml:space="preserve">Groupped Frequency </t>
  </si>
  <si>
    <t xml:space="preserve">Groupped Grade </t>
  </si>
  <si>
    <t xml:space="preserve">Groupped Name </t>
  </si>
  <si>
    <t xml:space="preserve">Groupped Percent </t>
  </si>
  <si>
    <t xml:space="preserve">Groupped ValidPercent </t>
  </si>
  <si>
    <t>Percentile 1</t>
  </si>
  <si>
    <t>Percentile 2</t>
  </si>
  <si>
    <t>Percentile 3</t>
  </si>
  <si>
    <t>Percentile 4</t>
  </si>
  <si>
    <t>Percentile 5</t>
  </si>
  <si>
    <t>Percentile 6</t>
  </si>
  <si>
    <t>Percentile 7</t>
  </si>
  <si>
    <t>Percentile 8</t>
  </si>
  <si>
    <t>Percentile 9</t>
  </si>
  <si>
    <t>Percentile 10</t>
  </si>
  <si>
    <t>Interquartile Range</t>
  </si>
  <si>
    <t>Bottom Quartile</t>
  </si>
  <si>
    <t>Median</t>
  </si>
  <si>
    <t>Top Quartile</t>
  </si>
  <si>
    <t>Comparison Unit</t>
  </si>
  <si>
    <t>N</t>
  </si>
  <si>
    <t>Valid Cases</t>
  </si>
  <si>
    <t>Average</t>
  </si>
  <si>
    <t>Trimmed Average</t>
  </si>
  <si>
    <t>Trimmed StDev</t>
  </si>
  <si>
    <t>הסילבוס של הקורס כלל מחקרים / מאמרים עדכניים</t>
  </si>
  <si>
    <t>נעשה שימוש במגוון של שיטות הוראה</t>
  </si>
  <si>
    <t>הקורס עורר בי עניין ורצון להרחיב את ידיעותיי בנושאיו.</t>
  </si>
  <si>
    <t>למרצה היה חשוב שהסטודנטים יבינו את נושאי הלימוד.</t>
  </si>
  <si>
    <t>המרצה היה קשוב לשאלות ולביקורת במהלך השיעור.</t>
  </si>
  <si>
    <t>המרצה היה זמין לסטודנטים מעבר לזמן השיעור</t>
  </si>
  <si>
    <t>באופן כללי המרצה טוב.</t>
  </si>
  <si>
    <t>באופן כללי אני מרוצה מקורס זה.</t>
  </si>
  <si>
    <t>נכחתי בכל הפגישות של הקורס.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</si>
</sst>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_(\$* #,##0.00_);_(\$* \(#,##0.00\);_(\$* &quot;-&quot;??_);_(@_)"/>
    <numFmt numFmtId="179" formatCode="_(\$* #,##0_);_(\$* \(#,##0\);_(\$* &quot;-&quot;_);_(@_)"/>
  </numFmts>
  <fonts count="36">
    <font>
      <sz val="10"/>
      <name val="Arial"/>
      <family val="0"/>
    </font>
    <font>
      <sz val="10"/>
      <name val="Tahoma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6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Arial"/>
      <family val="0"/>
    </font>
    <font>
      <sz val="11"/>
      <color indexed="20"/>
      <name val="Arial"/>
      <family val="0"/>
    </font>
    <font>
      <b/>
      <sz val="11"/>
      <color indexed="52"/>
      <name val="Arial"/>
      <family val="0"/>
    </font>
    <font>
      <b/>
      <sz val="11"/>
      <color indexed="9"/>
      <name val="Arial"/>
      <family val="0"/>
    </font>
    <font>
      <i/>
      <sz val="11"/>
      <color indexed="23"/>
      <name val="Arial"/>
      <family val="0"/>
    </font>
    <font>
      <sz val="11"/>
      <color indexed="17"/>
      <name val="Arial"/>
      <family val="0"/>
    </font>
    <font>
      <b/>
      <sz val="15"/>
      <color indexed="56"/>
      <name val="Arial"/>
      <family val="0"/>
    </font>
    <font>
      <b/>
      <sz val="13"/>
      <color indexed="56"/>
      <name val="Arial"/>
      <family val="0"/>
    </font>
    <font>
      <b/>
      <sz val="11"/>
      <color indexed="56"/>
      <name val="Arial"/>
      <family val="0"/>
    </font>
    <font>
      <sz val="11"/>
      <color indexed="62"/>
      <name val="Arial"/>
      <family val="0"/>
    </font>
    <font>
      <sz val="11"/>
      <color indexed="52"/>
      <name val="Arial"/>
      <family val="0"/>
    </font>
    <font>
      <sz val="11"/>
      <color indexed="60"/>
      <name val="Arial"/>
      <family val="0"/>
    </font>
    <font>
      <b/>
      <sz val="11"/>
      <color indexed="63"/>
      <name val="Arial"/>
      <family val="0"/>
    </font>
    <font>
      <sz val="14"/>
      <color indexed="56"/>
      <name val="Arial"/>
      <family val="0"/>
    </font>
    <font>
      <b/>
      <sz val="18"/>
      <color indexed="56"/>
      <name val="Arial"/>
      <family val="0"/>
    </font>
    <font>
      <b/>
      <sz val="11"/>
      <color indexed="8"/>
      <name val="Arial"/>
      <family val="0"/>
    </font>
    <font>
      <sz val="11"/>
      <color indexed="10"/>
      <name val="Arial"/>
      <family val="0"/>
    </font>
    <font>
      <b/>
      <sz val="9"/>
      <color indexed="8"/>
      <name val="Arial"/>
      <family val="0"/>
    </font>
    <font>
      <b/>
      <sz val="6"/>
      <name val="Arial"/>
      <family val="0"/>
    </font>
    <font>
      <sz val="7"/>
      <name val="Arial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sz val="10"/>
      <color indexed="40"/>
      <name val="Arial"/>
      <family val="0"/>
    </font>
    <font>
      <sz val="10"/>
      <color indexed="13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11" fillId="2" borderId="0" applyNumberFormat="0" applyBorder="0">
      <alignment/>
      <protection/>
    </xf>
    <xf numFmtId="0" fontId="11" fillId="3" borderId="0" applyNumberFormat="0" applyBorder="0">
      <alignment/>
      <protection/>
    </xf>
    <xf numFmtId="0" fontId="11" fillId="4" borderId="0" applyNumberFormat="0" applyBorder="0">
      <alignment/>
      <protection/>
    </xf>
    <xf numFmtId="0" fontId="11" fillId="5" borderId="0" applyNumberFormat="0" applyBorder="0">
      <alignment/>
      <protection/>
    </xf>
    <xf numFmtId="0" fontId="11" fillId="6" borderId="0" applyNumberFormat="0" applyBorder="0">
      <alignment/>
      <protection/>
    </xf>
    <xf numFmtId="0" fontId="11" fillId="7" borderId="0" applyNumberFormat="0" applyBorder="0">
      <alignment/>
      <protection/>
    </xf>
    <xf numFmtId="0" fontId="11" fillId="8" borderId="0" applyNumberFormat="0" applyBorder="0">
      <alignment/>
      <protection/>
    </xf>
    <xf numFmtId="0" fontId="11" fillId="9" borderId="0" applyNumberFormat="0" applyBorder="0">
      <alignment/>
      <protection/>
    </xf>
    <xf numFmtId="0" fontId="11" fillId="10" borderId="0" applyNumberFormat="0" applyBorder="0">
      <alignment/>
      <protection/>
    </xf>
    <xf numFmtId="0" fontId="11" fillId="5" borderId="0" applyNumberFormat="0" applyBorder="0">
      <alignment/>
      <protection/>
    </xf>
    <xf numFmtId="0" fontId="11" fillId="8" borderId="0" applyNumberFormat="0" applyBorder="0">
      <alignment/>
      <protection/>
    </xf>
    <xf numFmtId="0" fontId="11" fillId="11" borderId="0" applyNumberFormat="0" applyBorder="0">
      <alignment/>
      <protection/>
    </xf>
    <xf numFmtId="0" fontId="12" fillId="12" borderId="0" applyNumberFormat="0" applyBorder="0">
      <alignment/>
      <protection/>
    </xf>
    <xf numFmtId="0" fontId="12" fillId="9" borderId="0" applyNumberFormat="0" applyBorder="0">
      <alignment/>
      <protection/>
    </xf>
    <xf numFmtId="0" fontId="12" fillId="10" borderId="0" applyNumberFormat="0" applyBorder="0">
      <alignment/>
      <protection/>
    </xf>
    <xf numFmtId="0" fontId="12" fillId="13" borderId="0" applyNumberFormat="0" applyBorder="0">
      <alignment/>
      <protection/>
    </xf>
    <xf numFmtId="0" fontId="12" fillId="14" borderId="0" applyNumberFormat="0" applyBorder="0">
      <alignment/>
      <protection/>
    </xf>
    <xf numFmtId="0" fontId="12" fillId="15" borderId="0" applyNumberFormat="0" applyBorder="0">
      <alignment/>
      <protection/>
    </xf>
    <xf numFmtId="0" fontId="12" fillId="16" borderId="0" applyNumberFormat="0" applyBorder="0">
      <alignment/>
      <protection/>
    </xf>
    <xf numFmtId="0" fontId="12" fillId="17" borderId="0" applyNumberFormat="0" applyBorder="0">
      <alignment/>
      <protection/>
    </xf>
    <xf numFmtId="0" fontId="12" fillId="18" borderId="0" applyNumberFormat="0" applyBorder="0">
      <alignment/>
      <protection/>
    </xf>
    <xf numFmtId="0" fontId="12" fillId="13" borderId="0" applyNumberFormat="0" applyBorder="0">
      <alignment/>
      <protection/>
    </xf>
    <xf numFmtId="0" fontId="12" fillId="14" borderId="0" applyNumberFormat="0" applyBorder="0">
      <alignment/>
      <protection/>
    </xf>
    <xf numFmtId="0" fontId="12" fillId="19" borderId="0" applyNumberFormat="0" applyBorder="0">
      <alignment/>
      <protection/>
    </xf>
    <xf numFmtId="0" fontId="13" fillId="3" borderId="0" applyNumberFormat="0" applyBorder="0">
      <alignment/>
      <protection/>
    </xf>
    <xf numFmtId="0" fontId="14" fillId="20" borderId="1" applyNumberFormat="0">
      <alignment/>
      <protection/>
    </xf>
    <xf numFmtId="49" fontId="7" fillId="11" borderId="0">
      <alignment/>
      <protection/>
    </xf>
    <xf numFmtId="0" fontId="15" fillId="21" borderId="2" applyNumberFormat="0">
      <alignment/>
      <protection/>
    </xf>
    <xf numFmtId="171" fontId="0" fillId="0" borderId="0" applyBorder="0">
      <alignment/>
      <protection/>
    </xf>
    <xf numFmtId="169" fontId="0" fillId="0" borderId="0" applyBorder="0">
      <alignment/>
      <protection/>
    </xf>
    <xf numFmtId="170" fontId="0" fillId="0" borderId="0" applyBorder="0">
      <alignment/>
      <protection/>
    </xf>
    <xf numFmtId="168" fontId="0" fillId="0" borderId="0" applyBorder="0">
      <alignment/>
      <protection/>
    </xf>
    <xf numFmtId="0" fontId="3" fillId="0" borderId="3" applyNumberFormat="0">
      <alignment horizontal="center" vertical="top"/>
      <protection/>
    </xf>
    <xf numFmtId="10" fontId="31" fillId="0" borderId="4">
      <alignment horizontal="center" vertical="top"/>
      <protection/>
    </xf>
    <xf numFmtId="49" fontId="3" fillId="0" borderId="5">
      <alignment horizontal="right" vertical="top" wrapText="1"/>
      <protection/>
    </xf>
    <xf numFmtId="0" fontId="3" fillId="0" borderId="5" applyNumberFormat="0">
      <alignment horizontal="right" vertical="top" wrapText="1"/>
      <protection/>
    </xf>
    <xf numFmtId="0" fontId="16" fillId="0" borderId="0" applyNumberFormat="0" applyBorder="0">
      <alignment/>
      <protection/>
    </xf>
    <xf numFmtId="49" fontId="7" fillId="6" borderId="0">
      <alignment wrapText="1"/>
      <protection/>
    </xf>
    <xf numFmtId="0" fontId="17" fillId="4" borderId="0" applyNumberFormat="0" applyBorder="0">
      <alignment/>
      <protection/>
    </xf>
    <xf numFmtId="0" fontId="7" fillId="19" borderId="0" applyNumberFormat="0">
      <alignment horizontal="right"/>
      <protection/>
    </xf>
    <xf numFmtId="0" fontId="18" fillId="0" borderId="6" applyNumberFormat="0">
      <alignment/>
      <protection/>
    </xf>
    <xf numFmtId="0" fontId="19" fillId="0" borderId="7" applyNumberFormat="0">
      <alignment/>
      <protection/>
    </xf>
    <xf numFmtId="0" fontId="20" fillId="0" borderId="8" applyNumberFormat="0">
      <alignment/>
      <protection/>
    </xf>
    <xf numFmtId="0" fontId="20" fillId="0" borderId="0" applyNumberFormat="0" applyBorder="0">
      <alignment/>
      <protection/>
    </xf>
    <xf numFmtId="0" fontId="21" fillId="7" borderId="1" applyNumberFormat="0">
      <alignment/>
      <protection/>
    </xf>
    <xf numFmtId="0" fontId="22" fillId="0" borderId="9" applyNumberFormat="0">
      <alignment/>
      <protection/>
    </xf>
    <xf numFmtId="0" fontId="23" fillId="22" borderId="0" applyNumberFormat="0" applyBorder="0">
      <alignment/>
      <protection/>
    </xf>
    <xf numFmtId="0" fontId="0" fillId="23" borderId="10" applyNumberFormat="0">
      <alignment/>
      <protection/>
    </xf>
    <xf numFmtId="0" fontId="24" fillId="20" borderId="11" applyNumberFormat="0">
      <alignment/>
      <protection/>
    </xf>
    <xf numFmtId="49" fontId="0" fillId="15" borderId="0">
      <alignment/>
      <protection/>
    </xf>
    <xf numFmtId="9" fontId="0" fillId="0" borderId="0" applyBorder="0">
      <alignment/>
      <protection/>
    </xf>
    <xf numFmtId="49" fontId="33" fillId="0" borderId="5">
      <alignment horizontal="right" vertical="top" wrapText="1"/>
      <protection/>
    </xf>
    <xf numFmtId="49" fontId="25" fillId="19" borderId="5">
      <alignment horizontal="right" wrapText="1"/>
      <protection/>
    </xf>
    <xf numFmtId="0" fontId="0" fillId="0" borderId="5" applyNumberFormat="0">
      <alignment wrapText="1"/>
      <protection/>
    </xf>
    <xf numFmtId="0" fontId="1" fillId="24" borderId="5" applyNumberFormat="0">
      <alignment horizontal="center" wrapText="1"/>
      <protection/>
    </xf>
    <xf numFmtId="49" fontId="33" fillId="16" borderId="5">
      <alignment vertical="top"/>
      <protection/>
    </xf>
    <xf numFmtId="49" fontId="32" fillId="25" borderId="5">
      <alignment horizontal="center" vertical="top"/>
      <protection/>
    </xf>
    <xf numFmtId="0" fontId="26" fillId="0" borderId="0" applyNumberFormat="0" applyBorder="0">
      <alignment/>
      <protection/>
    </xf>
    <xf numFmtId="0" fontId="27" fillId="0" borderId="12" applyNumberFormat="0">
      <alignment/>
      <protection/>
    </xf>
    <xf numFmtId="0" fontId="28" fillId="0" borderId="0" applyNumberFormat="0" applyBorder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textRotation="255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Protection="0">
      <alignment vertical="top"/>
    </xf>
    <xf numFmtId="2" fontId="0" fillId="0" borderId="0" applyFont="0" applyFill="0" applyBorder="0" applyAlignment="0" applyProtection="0"/>
    <xf numFmtId="0" fontId="7" fillId="6" borderId="0" applyNumberFormat="0">
      <alignment horizontal="right" wrapText="1"/>
      <protection/>
    </xf>
    <xf numFmtId="0" fontId="7" fillId="11" borderId="0" applyNumberFormat="0">
      <alignment horizontal="right"/>
      <protection/>
    </xf>
    <xf numFmtId="0" fontId="0" fillId="15" borderId="0" applyNumberFormat="0">
      <alignment horizontal="right"/>
      <protection/>
    </xf>
    <xf numFmtId="0" fontId="0" fillId="0" borderId="5" applyNumberFormat="0">
      <alignment horizontal="right" wrapText="1"/>
      <protection/>
    </xf>
    <xf numFmtId="0" fontId="7" fillId="11" borderId="0" applyNumberFormat="0">
      <alignment/>
      <protection/>
    </xf>
    <xf numFmtId="0" fontId="0" fillId="11" borderId="0" applyNumberFormat="0">
      <alignment/>
      <protection/>
    </xf>
    <xf numFmtId="0" fontId="7" fillId="11" borderId="0" applyNumberFormat="0">
      <alignment/>
      <protection/>
    </xf>
    <xf numFmtId="0" fontId="0" fillId="11" borderId="0" applyNumberFormat="0">
      <alignment/>
      <protection/>
    </xf>
    <xf numFmtId="0" fontId="7" fillId="11" borderId="0" applyNumberFormat="0">
      <alignment/>
      <protection/>
    </xf>
    <xf numFmtId="0" fontId="7" fillId="19" borderId="0" applyNumberFormat="0">
      <alignment horizontal="right"/>
      <protection/>
    </xf>
    <xf numFmtId="0" fontId="0" fillId="19" borderId="0" applyNumberFormat="0">
      <alignment horizontal="right"/>
      <protection/>
    </xf>
    <xf numFmtId="0" fontId="7" fillId="19" borderId="0" applyNumberFormat="0">
      <alignment horizontal="right"/>
      <protection/>
    </xf>
    <xf numFmtId="0" fontId="0" fillId="19" borderId="0" applyNumberFormat="0">
      <alignment horizontal="right"/>
      <protection/>
    </xf>
    <xf numFmtId="0" fontId="7" fillId="19" borderId="0" applyNumberFormat="0">
      <alignment horizontal="right"/>
      <protection/>
    </xf>
    <xf numFmtId="0" fontId="7" fillId="6" borderId="0" applyNumberFormat="0">
      <alignment wrapText="1"/>
      <protection/>
    </xf>
    <xf numFmtId="0" fontId="0" fillId="6" borderId="0" applyNumberFormat="0">
      <alignment wrapText="1"/>
      <protection/>
    </xf>
    <xf numFmtId="0" fontId="7" fillId="6" borderId="0" applyNumberFormat="0">
      <alignment wrapText="1"/>
      <protection/>
    </xf>
    <xf numFmtId="0" fontId="0" fillId="6" borderId="0" applyNumberFormat="0">
      <alignment wrapText="1"/>
      <protection/>
    </xf>
    <xf numFmtId="0" fontId="7" fillId="6" borderId="0" applyNumberFormat="0">
      <alignment wrapText="1"/>
      <protection/>
    </xf>
    <xf numFmtId="0" fontId="0" fillId="15" borderId="0" applyNumberFormat="0">
      <alignment/>
      <protection/>
    </xf>
    <xf numFmtId="0" fontId="3" fillId="15" borderId="0" applyNumberFormat="0">
      <alignment/>
      <protection/>
    </xf>
    <xf numFmtId="0" fontId="0" fillId="15" borderId="0" applyNumberFormat="0">
      <alignment/>
      <protection/>
    </xf>
    <xf numFmtId="0" fontId="3" fillId="15" borderId="0" applyNumberFormat="0">
      <alignment/>
      <protection/>
    </xf>
    <xf numFmtId="0" fontId="0" fillId="15" borderId="0" applyNumberFormat="0">
      <alignment/>
      <protection/>
    </xf>
    <xf numFmtId="0" fontId="0" fillId="0" borderId="3" applyNumberFormat="0">
      <alignment wrapText="1"/>
      <protection/>
    </xf>
    <xf numFmtId="0" fontId="3" fillId="0" borderId="21" applyNumberFormat="0">
      <alignment wrapText="1"/>
      <protection/>
    </xf>
    <xf numFmtId="0" fontId="0" fillId="0" borderId="21" applyNumberFormat="0">
      <alignment wrapText="1"/>
      <protection/>
    </xf>
    <xf numFmtId="0" fontId="3" fillId="0" borderId="4" applyNumberFormat="0">
      <alignment wrapText="1"/>
      <protection/>
    </xf>
    <xf numFmtId="0" fontId="0" fillId="0" borderId="4" applyNumberFormat="0">
      <alignment wrapText="1"/>
      <protection/>
    </xf>
    <xf numFmtId="0" fontId="7" fillId="6" borderId="0" applyNumberFormat="0">
      <alignment horizontal="right" wrapText="1"/>
      <protection/>
    </xf>
    <xf numFmtId="0" fontId="0" fillId="6" borderId="0" applyNumberFormat="0">
      <alignment horizontal="right" wrapText="1"/>
      <protection/>
    </xf>
    <xf numFmtId="0" fontId="7" fillId="6" borderId="0" applyNumberFormat="0">
      <alignment horizontal="right" wrapText="1"/>
      <protection/>
    </xf>
    <xf numFmtId="0" fontId="0" fillId="6" borderId="0" applyNumberFormat="0">
      <alignment horizontal="right" wrapText="1"/>
      <protection/>
    </xf>
    <xf numFmtId="0" fontId="7" fillId="6" borderId="0" applyNumberFormat="0">
      <alignment horizontal="right" wrapText="1"/>
      <protection/>
    </xf>
    <xf numFmtId="0" fontId="7" fillId="11" borderId="0" applyNumberFormat="0">
      <alignment horizontal="right"/>
      <protection/>
    </xf>
    <xf numFmtId="0" fontId="0" fillId="11" borderId="0" applyNumberFormat="0">
      <alignment horizontal="right"/>
      <protection/>
    </xf>
    <xf numFmtId="0" fontId="7" fillId="11" borderId="0" applyNumberFormat="0">
      <alignment horizontal="right"/>
      <protection/>
    </xf>
    <xf numFmtId="0" fontId="0" fillId="11" borderId="0" applyNumberFormat="0">
      <alignment horizontal="right"/>
      <protection/>
    </xf>
    <xf numFmtId="0" fontId="7" fillId="11" borderId="0" applyNumberFormat="0">
      <alignment horizontal="right"/>
      <protection/>
    </xf>
    <xf numFmtId="0" fontId="0" fillId="15" borderId="0" applyNumberFormat="0">
      <alignment horizontal="right"/>
      <protection/>
    </xf>
    <xf numFmtId="0" fontId="3" fillId="15" borderId="0" applyNumberFormat="0">
      <alignment horizontal="right"/>
      <protection/>
    </xf>
    <xf numFmtId="0" fontId="0" fillId="15" borderId="0" applyNumberFormat="0">
      <alignment horizontal="right"/>
      <protection/>
    </xf>
    <xf numFmtId="0" fontId="3" fillId="15" borderId="0" applyNumberFormat="0">
      <alignment horizontal="right"/>
      <protection/>
    </xf>
    <xf numFmtId="0" fontId="0" fillId="15" borderId="0" applyNumberFormat="0">
      <alignment horizontal="right"/>
      <protection/>
    </xf>
    <xf numFmtId="0" fontId="0" fillId="0" borderId="3" applyNumberFormat="0">
      <alignment horizontal="right" wrapText="1"/>
      <protection/>
    </xf>
    <xf numFmtId="0" fontId="3" fillId="0" borderId="21" applyNumberFormat="0">
      <alignment horizontal="right" wrapText="1"/>
      <protection/>
    </xf>
    <xf numFmtId="0" fontId="0" fillId="0" borderId="21" applyNumberFormat="0">
      <alignment horizontal="right" wrapText="1"/>
      <protection/>
    </xf>
    <xf numFmtId="0" fontId="3" fillId="0" borderId="4" applyNumberFormat="0">
      <alignment horizontal="right" wrapText="1"/>
      <protection/>
    </xf>
    <xf numFmtId="0" fontId="0" fillId="0" borderId="4" applyNumberFormat="0">
      <alignment horizontal="right" wrapText="1"/>
      <protection/>
    </xf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49" fontId="0" fillId="0" borderId="5" xfId="68" applyNumberFormat="1">
      <alignment wrapText="1"/>
      <protection/>
    </xf>
    <xf numFmtId="49" fontId="0" fillId="0" borderId="0" xfId="68" applyNumberFormat="1" applyBorder="1">
      <alignment wrapText="1"/>
      <protection/>
    </xf>
    <xf numFmtId="0" fontId="3" fillId="0" borderId="3" xfId="47" applyFont="1" applyFill="1">
      <alignment horizontal="center" vertical="top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6" fontId="0" fillId="0" borderId="0" xfId="0" applyNumberFormat="1" applyAlignment="1">
      <alignment horizontal="right"/>
    </xf>
    <xf numFmtId="0" fontId="5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49" fontId="5" fillId="0" borderId="5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77" applyAlignment="1">
      <alignment/>
    </xf>
    <xf numFmtId="49" fontId="25" fillId="19" borderId="5" xfId="67">
      <alignment horizontal="right" wrapText="1"/>
      <protection/>
    </xf>
    <xf numFmtId="0" fontId="2" fillId="0" borderId="0" xfId="0" applyFont="1" applyFill="1" applyAlignment="1">
      <alignment/>
    </xf>
    <xf numFmtId="0" fontId="0" fillId="0" borderId="5" xfId="68">
      <alignment wrapText="1"/>
      <protection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tion" xfId="41"/>
    <cellStyle name="Check Cell" xfId="42"/>
    <cellStyle name="Comma" xfId="43"/>
    <cellStyle name="Comma [0]" xfId="44"/>
    <cellStyle name="Currency" xfId="45"/>
    <cellStyle name="Currency [0]" xfId="46"/>
    <cellStyle name="DataNo" xfId="47"/>
    <cellStyle name="DataNoSmall" xfId="48"/>
    <cellStyle name="DataOpen" xfId="49"/>
    <cellStyle name="DataOpenGen" xfId="50"/>
    <cellStyle name="Explanatory Text" xfId="51"/>
    <cellStyle name="File" xfId="52"/>
    <cellStyle name="Good" xfId="53"/>
    <cellStyle name="Header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Page" xfId="64"/>
    <cellStyle name="Percent" xfId="65"/>
    <cellStyle name="Quest" xfId="66"/>
    <cellStyle name="QuestionName" xfId="67"/>
    <cellStyle name="Row" xfId="68"/>
    <cellStyle name="saRowEvenNum" xfId="69"/>
    <cellStyle name="Sect" xfId="70"/>
    <cellStyle name="SectSum" xfId="71"/>
    <cellStyle name="Title" xfId="72"/>
    <cellStyle name="Total" xfId="73"/>
    <cellStyle name="Warning Text" xfId="74"/>
    <cellStyle name="Style 117" xfId="75"/>
    <cellStyle name="Style 118" xfId="76"/>
    <cellStyle name="Style 119" xfId="77"/>
    <cellStyle name="SectionAvg" xfId="78"/>
    <cellStyle name="Style 121" xfId="79"/>
    <cellStyle name="Style 122" xfId="80"/>
    <cellStyle name="Style 123" xfId="81"/>
    <cellStyle name="Style 124" xfId="82"/>
    <cellStyle name="Style 125" xfId="83"/>
    <cellStyle name="Style 126" xfId="84"/>
    <cellStyle name="Style 127" xfId="85"/>
    <cellStyle name="Style 128" xfId="86"/>
    <cellStyle name="Style 129" xfId="87"/>
    <cellStyle name="Style 130" xfId="88"/>
    <cellStyle name="Style 131" xfId="89"/>
    <cellStyle name="Style 132" xfId="90"/>
    <cellStyle name="Style 133" xfId="91"/>
    <cellStyle name="Style 134" xfId="92"/>
    <cellStyle name="Style 135" xfId="93"/>
    <cellStyle name="Style 136" xfId="94"/>
    <cellStyle name="Style 137" xfId="95"/>
    <cellStyle name="Style 138" xfId="96"/>
    <cellStyle name="Style 139" xfId="97"/>
    <cellStyle name="Style 140" xfId="98"/>
    <cellStyle name="Style 141" xfId="99"/>
    <cellStyle name="Style 142" xfId="100"/>
    <cellStyle name="Style 143" xfId="101"/>
    <cellStyle name="Style 144" xfId="102"/>
    <cellStyle name="Style 145" xfId="103"/>
    <cellStyle name="Style 146" xfId="104"/>
    <cellStyle name="Style 147" xfId="105"/>
    <cellStyle name="Style 148" xfId="106"/>
    <cellStyle name="Style 149" xfId="107"/>
    <cellStyle name="Style 150" xfId="108"/>
    <cellStyle name="Style 151" xfId="109"/>
    <cellStyle name="Style 152" xfId="110"/>
    <cellStyle name="Style 153" xfId="111"/>
    <cellStyle name="Style 154" xfId="112"/>
    <cellStyle name="Style 155" xfId="113"/>
    <cellStyle name="Style 156" xfId="114"/>
    <cellStyle name="Style 157" xfId="115"/>
    <cellStyle name="Style 158" xfId="116"/>
    <cellStyle name="Style 159" xfId="117"/>
    <cellStyle name="Style 160" xfId="118"/>
    <cellStyle name="Style 161" xfId="119"/>
    <cellStyle name="Style 162" xfId="120"/>
    <cellStyle name="Style 163" xfId="121"/>
    <cellStyle name="Style 164" xfId="122"/>
    <cellStyle name="Style 165" xfId="123"/>
    <cellStyle name="Style 166" xfId="124"/>
    <cellStyle name="Style 167" xfId="125"/>
    <cellStyle name="Style 168" xfId="126"/>
    <cellStyle name="Style 169" xfId="127"/>
    <cellStyle name="Style 170" xfId="128"/>
    <cellStyle name="Style 171" xfId="129"/>
    <cellStyle name="Style 172" xfId="130"/>
    <cellStyle name="Style 173" xfId="131"/>
    <cellStyle name="Style 174" xfId="132"/>
    <cellStyle name="Style 175" xfId="133"/>
    <cellStyle name="Style 176" xfId="134"/>
    <cellStyle name="Style 177" xfId="135"/>
    <cellStyle name="Style 178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2D2FA"/>
      <rgbColor rgb="000A6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גרף ממוצעי שאלות</a:t>
            </a:r>
          </a:p>
        </c:rich>
      </c:tx>
      <c:layout>
        <c:manualLayout>
          <c:xMode val="factor"/>
          <c:yMode val="factor"/>
          <c:x val="-0.0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025"/>
          <c:w val="0.962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'ניתוח פריטים'!$D$14:$D$15</c:f>
              <c:strCache>
                <c:ptCount val="1"/>
                <c:pt idx="0">
                  <c:v>ממוצע מרצה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'ניתוח פריטים'!$A$16:$A$28</c:f>
              <c:numCache/>
            </c:numRef>
          </c:cat>
          <c:val>
            <c:numRef>
              <c:f>'ניתוח פריטים'!$D$16:$D$28</c:f>
              <c:numCache/>
            </c:numRef>
          </c:val>
        </c:ser>
        <c:ser>
          <c:idx val="1"/>
          <c:order val="1"/>
          <c:tx>
            <c:strRef>
              <c:f>'ניתוח פריטים'!$E$14:$E$15</c:f>
              <c:strCache>
                <c:ptCount val="1"/>
                <c:pt idx="0">
                  <c:v>ממוצע מחלקתי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'ניתוח פריטים'!$E$16:$E$28</c:f>
              <c:numCache/>
            </c:numRef>
          </c:val>
        </c:ser>
        <c:ser>
          <c:idx val="2"/>
          <c:order val="2"/>
          <c:tx>
            <c:strRef>
              <c:f>'ניתוח פריטים'!$F$14:$F$15</c:f>
              <c:strCache>
                <c:ptCount val="1"/>
                <c:pt idx="0">
                  <c:v>ממוצע אוניברסטאי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'ניתוח פריטים'!$F$16:$F$28</c:f>
              <c:numCache/>
            </c:numRef>
          </c:val>
        </c:ser>
        <c:axId val="25281934"/>
        <c:axId val="26210815"/>
      </c:bar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0815"/>
        <c:crosses val="autoZero"/>
        <c:auto val="1"/>
        <c:lblOffset val="100"/>
        <c:tickLblSkip val="1"/>
        <c:noMultiLvlLbl val="0"/>
      </c:catAx>
      <c:valAx>
        <c:axId val="26210815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81934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25"/>
          <c:y val="0.897"/>
          <c:w val="0.6362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28</xdr:row>
      <xdr:rowOff>28575</xdr:rowOff>
    </xdr:from>
    <xdr:to>
      <xdr:col>14</xdr:col>
      <xdr:colOff>533400</xdr:colOff>
      <xdr:row>44</xdr:row>
      <xdr:rowOff>19050</xdr:rowOff>
    </xdr:to>
    <xdr:graphicFrame>
      <xdr:nvGraphicFramePr>
        <xdr:cNvPr id="1" name="Chart 3"/>
        <xdr:cNvGraphicFramePr/>
      </xdr:nvGraphicFramePr>
      <xdr:xfrm>
        <a:off x="600075" y="4076700"/>
        <a:ext cx="8229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1152525</xdr:colOff>
      <xdr:row>0</xdr:row>
      <xdr:rowOff>0</xdr:rowOff>
    </xdr:from>
    <xdr:to>
      <xdr:col>10</xdr:col>
      <xdr:colOff>123825</xdr:colOff>
      <xdr:row>5</xdr:row>
      <xdr:rowOff>28575</xdr:rowOff>
    </xdr:to>
    <xdr:pic>
      <xdr:nvPicPr>
        <xdr:cNvPr id="2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0"/>
          <a:ext cx="4495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8"/>
  <sheetViews>
    <sheetView rightToLeft="1" tabSelected="1" zoomScalePageLayoutView="0" workbookViewId="0" topLeftCell="A1">
      <selection activeCell="P19" sqref="P19"/>
    </sheetView>
  </sheetViews>
  <sheetFormatPr defaultColWidth="9.140625" defaultRowHeight="12.75"/>
  <cols>
    <col min="1" max="1" width="3.00390625" style="0" customWidth="1"/>
    <col min="2" max="2" width="10.28125" style="0" customWidth="1"/>
    <col min="3" max="3" width="30.57421875" style="0" customWidth="1"/>
    <col min="4" max="6" width="9.00390625" style="0" customWidth="1"/>
    <col min="7" max="7" width="7.00390625" style="0" customWidth="1"/>
    <col min="8" max="8" width="5.8515625" style="0" customWidth="1"/>
    <col min="9" max="9" width="6.140625" style="0" customWidth="1"/>
    <col min="10" max="10" width="6.28125" style="0" customWidth="1"/>
    <col min="11" max="11" width="7.140625" style="0" customWidth="1"/>
    <col min="12" max="12" width="7.00390625" style="0" customWidth="1"/>
    <col min="13" max="13" width="6.00390625" style="0" customWidth="1"/>
    <col min="14" max="15" width="8.140625" style="0" customWidth="1"/>
    <col min="16" max="16" width="25.8515625" style="0" customWidth="1"/>
  </cols>
  <sheetData>
    <row r="1" ht="9.75" customHeight="1"/>
    <row r="5" ht="18" customHeight="1"/>
    <row r="6" ht="4.5" customHeight="1"/>
    <row r="7" spans="1:15" ht="15" customHeight="1">
      <c r="A7" s="20" t="s">
        <v>34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1.5" customHeight="1"/>
    <row r="9" spans="2:13" ht="15" customHeight="1">
      <c r="B9" s="1" t="s">
        <v>8</v>
      </c>
      <c r="C9" s="28">
        <f>Sheet3!B4</f>
        <v>0</v>
      </c>
      <c r="D9" s="28"/>
      <c r="E9" s="28"/>
      <c r="F9" s="28"/>
      <c r="G9" s="28"/>
      <c r="H9" s="28"/>
      <c r="I9" s="28"/>
      <c r="J9" s="30" t="s">
        <v>18</v>
      </c>
      <c r="K9" s="30"/>
      <c r="L9" s="28">
        <f>Sheet3!B1</f>
        <v>0</v>
      </c>
      <c r="M9" s="28"/>
    </row>
    <row r="10" spans="2:14" ht="15" customHeight="1">
      <c r="B10" s="1" t="s">
        <v>9</v>
      </c>
      <c r="C10" s="28">
        <f>Sheet3!B2</f>
        <v>0</v>
      </c>
      <c r="D10" s="28"/>
      <c r="E10" s="28"/>
      <c r="F10" s="28"/>
      <c r="G10" s="28"/>
      <c r="H10" s="28"/>
      <c r="J10" s="30" t="s">
        <v>10</v>
      </c>
      <c r="K10" s="30"/>
      <c r="L10" s="28">
        <f>Sheet3!B3</f>
        <v>0</v>
      </c>
      <c r="M10" s="28"/>
      <c r="N10" s="28"/>
    </row>
    <row r="11" ht="3.75" customHeight="1"/>
    <row r="12" spans="2:16" ht="13.5" customHeight="1">
      <c r="B12" s="1" t="s">
        <v>12</v>
      </c>
      <c r="C12">
        <f>Sheet3!F1</f>
        <v>0</v>
      </c>
      <c r="D12" s="30" t="s">
        <v>13</v>
      </c>
      <c r="E12" s="30"/>
      <c r="F12" s="19">
        <f>Sheet3!F2</f>
        <v>0</v>
      </c>
      <c r="G12" s="18"/>
      <c r="H12" s="28"/>
      <c r="I12" s="28"/>
      <c r="J12" s="21" t="s">
        <v>14</v>
      </c>
      <c r="K12" s="21"/>
      <c r="L12" s="32" t="str">
        <f>F12/C12*100</f>
        <v>&lt;</v>
      </c>
      <c r="M12" s="32"/>
      <c r="N12" s="31" t="s">
        <v>16</v>
      </c>
      <c r="O12" s="31"/>
      <c r="P12" s="2" t="str">
        <f>(D16*G16+D17*G17+D18*G18+D19*G19+D20*G20+D21*G21+D22*G22+D23*G23+D24*G24+D25*G25+D26*G26+D27*G27+D28*G28)/SUM(G16:G28)</f>
        <v>&lt;</v>
      </c>
    </row>
    <row r="13" ht="3.75" customHeight="1"/>
    <row r="14" spans="1:14" ht="12.75" customHeight="1">
      <c r="A14" s="36" t="s">
        <v>11</v>
      </c>
      <c r="B14" s="37"/>
      <c r="C14" s="38"/>
      <c r="D14" s="24" t="s">
        <v>21</v>
      </c>
      <c r="E14" s="25" t="s">
        <v>20</v>
      </c>
      <c r="F14" s="25" t="s">
        <v>19</v>
      </c>
      <c r="G14" s="26" t="s">
        <v>1</v>
      </c>
      <c r="H14" s="26" t="s">
        <v>0</v>
      </c>
      <c r="I14" s="22" t="s">
        <v>15</v>
      </c>
      <c r="J14" s="23"/>
      <c r="K14" s="23"/>
      <c r="L14" s="23"/>
      <c r="M14" s="23"/>
      <c r="N14" s="25" t="s">
        <v>7</v>
      </c>
    </row>
    <row r="15" spans="1:14" ht="21.75" customHeight="1">
      <c r="A15" s="39"/>
      <c r="B15" s="40"/>
      <c r="C15" s="41"/>
      <c r="D15" s="25"/>
      <c r="E15" s="29"/>
      <c r="F15" s="29"/>
      <c r="G15" s="27"/>
      <c r="H15" s="27"/>
      <c r="I15" s="8" t="s">
        <v>2</v>
      </c>
      <c r="J15" s="9" t="s">
        <v>3</v>
      </c>
      <c r="K15" s="9" t="s">
        <v>4</v>
      </c>
      <c r="L15" s="9" t="s">
        <v>5</v>
      </c>
      <c r="M15" s="10" t="s">
        <v>6</v>
      </c>
      <c r="N15" s="29"/>
    </row>
    <row r="16" spans="1:14" s="4" customFormat="1" ht="11.25" customHeight="1">
      <c r="A16" s="5">
        <v>1</v>
      </c>
      <c r="B16" s="34" t="s">
        <v>17</v>
      </c>
      <c r="C16" s="34"/>
      <c r="D16" s="7">
        <f>Sheet3!B10</f>
        <v>0</v>
      </c>
      <c r="E16" s="7">
        <f>Sheet3!D28</f>
        <v>0</v>
      </c>
      <c r="F16" s="17">
        <v>4.13</v>
      </c>
      <c r="G16" s="6">
        <f>Sheet3!G10</f>
        <v>0</v>
      </c>
      <c r="H16" s="7">
        <f>Sheet3!C10</f>
        <v>0</v>
      </c>
      <c r="I16" s="7">
        <f>Sheet3!F19*100</f>
        <v>0</v>
      </c>
      <c r="J16" s="7">
        <f>Sheet3!F18*100</f>
        <v>0</v>
      </c>
      <c r="K16" s="7">
        <f>Sheet3!F17*100</f>
        <v>0</v>
      </c>
      <c r="L16" s="7">
        <f>Sheet3!F16*100</f>
        <v>0</v>
      </c>
      <c r="M16" s="7">
        <f>Sheet3!F15*100</f>
        <v>0</v>
      </c>
      <c r="N16" s="7">
        <f>Sheet3!E20*100</f>
        <v>0</v>
      </c>
    </row>
    <row r="17" spans="1:14" s="4" customFormat="1" ht="11.25" customHeight="1">
      <c r="A17" s="5">
        <v>2</v>
      </c>
      <c r="B17" s="35" t="s">
        <v>22</v>
      </c>
      <c r="C17" s="35"/>
      <c r="D17" s="7">
        <f>Sheet3!B32</f>
        <v>0</v>
      </c>
      <c r="E17" s="7">
        <f>Sheet3!D50</f>
        <v>0</v>
      </c>
      <c r="F17" s="17">
        <v>4.07</v>
      </c>
      <c r="G17" s="6">
        <f>Sheet3!G32</f>
        <v>0</v>
      </c>
      <c r="H17" s="7">
        <f>Sheet3!C32</f>
        <v>0</v>
      </c>
      <c r="I17" s="7">
        <f>Sheet3!F41*100</f>
        <v>0</v>
      </c>
      <c r="J17" s="7">
        <f>Sheet3!F40*100</f>
        <v>0</v>
      </c>
      <c r="K17" s="7">
        <f>Sheet3!F39*100</f>
        <v>0</v>
      </c>
      <c r="L17" s="7">
        <f>Sheet3!F38*100</f>
        <v>0</v>
      </c>
      <c r="M17" s="7">
        <f>Sheet3!F37*100</f>
        <v>0</v>
      </c>
      <c r="N17" s="7">
        <f>Sheet3!E42*100</f>
        <v>0</v>
      </c>
    </row>
    <row r="18" spans="1:14" s="4" customFormat="1" ht="11.25" customHeight="1">
      <c r="A18" s="5">
        <v>3</v>
      </c>
      <c r="B18" s="33" t="s">
        <v>23</v>
      </c>
      <c r="C18" s="33"/>
      <c r="D18" s="7">
        <f>Sheet3!B54</f>
        <v>0</v>
      </c>
      <c r="E18" s="7">
        <f>Sheet3!D72</f>
        <v>0</v>
      </c>
      <c r="F18" s="17">
        <v>3.99</v>
      </c>
      <c r="G18" s="6">
        <f>Sheet3!G54</f>
        <v>0</v>
      </c>
      <c r="H18" s="7">
        <f>Sheet3!C54</f>
        <v>0</v>
      </c>
      <c r="I18" s="7">
        <f>Sheet3!F63*100</f>
        <v>0</v>
      </c>
      <c r="J18" s="7">
        <f>Sheet3!F62*100</f>
        <v>0</v>
      </c>
      <c r="K18" s="7">
        <f>Sheet3!F61*100</f>
        <v>0</v>
      </c>
      <c r="L18" s="7">
        <f>Sheet3!F60*100</f>
        <v>0</v>
      </c>
      <c r="M18" s="7">
        <f>Sheet3!F59*100</f>
        <v>0</v>
      </c>
      <c r="N18" s="7">
        <f>Sheet3!E64*100</f>
        <v>0</v>
      </c>
    </row>
    <row r="19" spans="1:14" s="4" customFormat="1" ht="11.25" customHeight="1">
      <c r="A19" s="5">
        <v>4</v>
      </c>
      <c r="B19" s="33" t="s">
        <v>24</v>
      </c>
      <c r="C19" s="33"/>
      <c r="D19" s="7">
        <f>Sheet3!B76</f>
        <v>0</v>
      </c>
      <c r="E19" s="7">
        <f>Sheet3!D94</f>
        <v>0</v>
      </c>
      <c r="F19" s="17">
        <v>3.97</v>
      </c>
      <c r="G19" s="6">
        <f>Sheet3!G76</f>
        <v>0</v>
      </c>
      <c r="H19" s="7">
        <f>Sheet3!C76</f>
        <v>0</v>
      </c>
      <c r="I19" s="7">
        <f>Sheet3!F85*100</f>
        <v>0</v>
      </c>
      <c r="J19" s="7">
        <f>Sheet3!F84*100</f>
        <v>0</v>
      </c>
      <c r="K19" s="7">
        <f>Sheet3!F83*100</f>
        <v>0</v>
      </c>
      <c r="L19" s="7">
        <f>Sheet3!F82*100</f>
        <v>0</v>
      </c>
      <c r="M19" s="7">
        <f>Sheet3!F81*100</f>
        <v>0</v>
      </c>
      <c r="N19" s="7">
        <f>Sheet3!E86*100</f>
        <v>0</v>
      </c>
    </row>
    <row r="20" spans="1:14" s="4" customFormat="1" ht="11.25" customHeight="1">
      <c r="A20" s="5">
        <v>5</v>
      </c>
      <c r="B20" s="33" t="s">
        <v>25</v>
      </c>
      <c r="C20" s="33"/>
      <c r="D20" s="7">
        <f>Sheet3!B98</f>
        <v>0</v>
      </c>
      <c r="E20" s="7">
        <f>Sheet3!D116</f>
        <v>0</v>
      </c>
      <c r="F20" s="17">
        <v>3.47</v>
      </c>
      <c r="G20" s="6">
        <f>Sheet3!G98</f>
        <v>0</v>
      </c>
      <c r="H20" s="7">
        <f>Sheet3!C98</f>
        <v>0</v>
      </c>
      <c r="I20" s="7">
        <f>Sheet3!F107*100</f>
        <v>0</v>
      </c>
      <c r="J20" s="7">
        <f>Sheet3!F106*100</f>
        <v>0</v>
      </c>
      <c r="K20" s="7">
        <f>Sheet3!F105*100</f>
        <v>0</v>
      </c>
      <c r="L20" s="7">
        <f>Sheet3!F104*100</f>
        <v>0</v>
      </c>
      <c r="M20" s="7">
        <f>Sheet3!F103*100</f>
        <v>0</v>
      </c>
      <c r="N20" s="7">
        <f>Sheet3!E108*100</f>
        <v>0</v>
      </c>
    </row>
    <row r="21" spans="1:14" s="4" customFormat="1" ht="11.25" customHeight="1">
      <c r="A21" s="5">
        <v>6</v>
      </c>
      <c r="B21" s="33" t="s">
        <v>26</v>
      </c>
      <c r="C21" s="33"/>
      <c r="D21" s="7">
        <f>Sheet3!B120</f>
        <v>0</v>
      </c>
      <c r="E21" s="7">
        <f>Sheet3!D138</f>
        <v>0</v>
      </c>
      <c r="F21" s="17">
        <v>3.71</v>
      </c>
      <c r="G21" s="6">
        <f>Sheet3!G120</f>
        <v>0</v>
      </c>
      <c r="H21" s="7">
        <f>Sheet3!C120</f>
        <v>0</v>
      </c>
      <c r="I21" s="7">
        <f>Sheet3!F129*100</f>
        <v>0</v>
      </c>
      <c r="J21" s="7">
        <f>Sheet3!F128*100</f>
        <v>0</v>
      </c>
      <c r="K21" s="7">
        <f>Sheet3!F127*100</f>
        <v>0</v>
      </c>
      <c r="L21" s="7">
        <f>Sheet3!F126*100</f>
        <v>0</v>
      </c>
      <c r="M21" s="7">
        <f>Sheet3!F125*100</f>
        <v>0</v>
      </c>
      <c r="N21" s="7">
        <f>Sheet3!E130*100</f>
        <v>0</v>
      </c>
    </row>
    <row r="22" spans="1:14" s="4" customFormat="1" ht="11.25" customHeight="1">
      <c r="A22" s="5">
        <v>7</v>
      </c>
      <c r="B22" s="33" t="s">
        <v>27</v>
      </c>
      <c r="C22" s="33"/>
      <c r="D22" s="7">
        <f>Sheet3!B142</f>
        <v>0</v>
      </c>
      <c r="E22" s="7">
        <f>Sheet3!D160</f>
        <v>0</v>
      </c>
      <c r="F22" s="17">
        <v>3.63</v>
      </c>
      <c r="G22" s="6">
        <f>Sheet3!G142</f>
        <v>0</v>
      </c>
      <c r="H22" s="7">
        <f>Sheet3!C142</f>
        <v>0</v>
      </c>
      <c r="I22" s="7">
        <f>Sheet3!F151*100</f>
        <v>0</v>
      </c>
      <c r="J22" s="7">
        <f>Sheet3!F150*100</f>
        <v>0</v>
      </c>
      <c r="K22" s="7">
        <f>Sheet3!F149*100</f>
        <v>0</v>
      </c>
      <c r="L22" s="7">
        <f>Sheet3!F148*100</f>
        <v>0</v>
      </c>
      <c r="M22" s="7">
        <f>Sheet3!F147*100</f>
        <v>0</v>
      </c>
      <c r="N22" s="7">
        <f>Sheet3!E152*100</f>
        <v>0</v>
      </c>
    </row>
    <row r="23" spans="1:14" s="4" customFormat="1" ht="11.25" customHeight="1">
      <c r="A23" s="5">
        <v>8</v>
      </c>
      <c r="B23" s="33" t="s">
        <v>28</v>
      </c>
      <c r="C23" s="33"/>
      <c r="D23" s="7">
        <f>Sheet3!B164</f>
        <v>0</v>
      </c>
      <c r="E23" s="7">
        <f>Sheet3!D182</f>
        <v>0</v>
      </c>
      <c r="F23" s="17">
        <v>4.2</v>
      </c>
      <c r="G23" s="6">
        <f>Sheet3!G164</f>
        <v>0</v>
      </c>
      <c r="H23" s="7">
        <f>Sheet3!C164</f>
        <v>0</v>
      </c>
      <c r="I23" s="7">
        <f>Sheet3!F173*100</f>
        <v>0</v>
      </c>
      <c r="J23" s="7">
        <f>Sheet3!F172*100</f>
        <v>0</v>
      </c>
      <c r="K23" s="7">
        <f>Sheet3!F171*100</f>
        <v>0</v>
      </c>
      <c r="L23" s="7">
        <f>Sheet3!F170*100</f>
        <v>0</v>
      </c>
      <c r="M23" s="7">
        <f>Sheet3!F169*100</f>
        <v>0</v>
      </c>
      <c r="N23" s="7">
        <f>Sheet3!E174*100</f>
        <v>0</v>
      </c>
    </row>
    <row r="24" spans="1:14" s="4" customFormat="1" ht="11.25" customHeight="1">
      <c r="A24" s="5">
        <v>9</v>
      </c>
      <c r="B24" s="33" t="s">
        <v>29</v>
      </c>
      <c r="C24" s="33"/>
      <c r="D24" s="7">
        <f>Sheet3!B186</f>
        <v>0</v>
      </c>
      <c r="E24" s="7">
        <f>Sheet3!D204</f>
        <v>0</v>
      </c>
      <c r="F24" s="17">
        <v>4.23</v>
      </c>
      <c r="G24" s="6">
        <f>Sheet3!G186</f>
        <v>0</v>
      </c>
      <c r="H24" s="7">
        <f>Sheet3!C186</f>
        <v>0</v>
      </c>
      <c r="I24" s="7">
        <f>Sheet3!F195*100</f>
        <v>0</v>
      </c>
      <c r="J24" s="7">
        <f>Sheet3!F194*100</f>
        <v>0</v>
      </c>
      <c r="K24" s="7">
        <f>Sheet3!F193*100</f>
        <v>0</v>
      </c>
      <c r="L24" s="7">
        <f>Sheet3!F192*100</f>
        <v>0</v>
      </c>
      <c r="M24" s="7">
        <f>Sheet3!F191*100</f>
        <v>0</v>
      </c>
      <c r="N24" s="7">
        <f>Sheet3!E196*100</f>
        <v>0</v>
      </c>
    </row>
    <row r="25" spans="1:14" s="4" customFormat="1" ht="11.25" customHeight="1">
      <c r="A25" s="5">
        <v>10</v>
      </c>
      <c r="B25" s="33" t="s">
        <v>30</v>
      </c>
      <c r="C25" s="33"/>
      <c r="D25" s="7">
        <f>Sheet3!B208</f>
        <v>0</v>
      </c>
      <c r="E25" s="7">
        <f>Sheet3!D226</f>
        <v>0</v>
      </c>
      <c r="F25" s="17">
        <v>4.14</v>
      </c>
      <c r="G25" s="6">
        <f>Sheet3!G208</f>
        <v>0</v>
      </c>
      <c r="H25" s="7">
        <f>Sheet3!C208</f>
        <v>0</v>
      </c>
      <c r="I25" s="7">
        <f>Sheet3!F217*100</f>
        <v>0</v>
      </c>
      <c r="J25" s="7">
        <f>Sheet3!F216*100</f>
        <v>0</v>
      </c>
      <c r="K25" s="7">
        <f>Sheet3!F215*100</f>
        <v>0</v>
      </c>
      <c r="L25" s="7">
        <f>Sheet3!F214*100</f>
        <v>0</v>
      </c>
      <c r="M25" s="7">
        <f>Sheet3!F213*100</f>
        <v>0</v>
      </c>
      <c r="N25" s="7">
        <f>Sheet3!E218*100</f>
        <v>0</v>
      </c>
    </row>
    <row r="26" spans="1:14" s="4" customFormat="1" ht="11.25" customHeight="1">
      <c r="A26" s="5">
        <v>11</v>
      </c>
      <c r="B26" s="33" t="s">
        <v>31</v>
      </c>
      <c r="C26" s="33"/>
      <c r="D26" s="7">
        <f>Sheet3!B230</f>
        <v>0</v>
      </c>
      <c r="E26" s="7">
        <f>Sheet3!D248</f>
        <v>0</v>
      </c>
      <c r="F26" s="17">
        <v>4.09</v>
      </c>
      <c r="G26" s="6">
        <f>Sheet3!G230</f>
        <v>0</v>
      </c>
      <c r="H26" s="7">
        <f>Sheet3!C230</f>
        <v>0</v>
      </c>
      <c r="I26" s="7">
        <f>Sheet3!F239*100</f>
        <v>0</v>
      </c>
      <c r="J26" s="7">
        <f>Sheet3!F238*100</f>
        <v>0</v>
      </c>
      <c r="K26" s="7">
        <f>Sheet3!F237*100</f>
        <v>0</v>
      </c>
      <c r="L26" s="7">
        <f>Sheet3!F236*100</f>
        <v>0</v>
      </c>
      <c r="M26" s="7">
        <f>Sheet3!F235*100</f>
        <v>0</v>
      </c>
      <c r="N26" s="7">
        <f>Sheet3!E240*100</f>
        <v>0</v>
      </c>
    </row>
    <row r="27" spans="1:14" s="4" customFormat="1" ht="11.25" customHeight="1">
      <c r="A27" s="5">
        <v>12</v>
      </c>
      <c r="B27" s="33" t="s">
        <v>32</v>
      </c>
      <c r="C27" s="33"/>
      <c r="D27" s="7">
        <f>Sheet3!B252</f>
        <v>0</v>
      </c>
      <c r="E27" s="7">
        <f>Sheet3!D270</f>
        <v>0</v>
      </c>
      <c r="F27" s="17">
        <v>3.87</v>
      </c>
      <c r="G27" s="6">
        <f>Sheet3!G252</f>
        <v>0</v>
      </c>
      <c r="H27" s="7">
        <f>Sheet3!C252</f>
        <v>0</v>
      </c>
      <c r="I27" s="7">
        <f>Sheet3!F261*100</f>
        <v>0</v>
      </c>
      <c r="J27" s="7">
        <f>Sheet3!F260*100</f>
        <v>0</v>
      </c>
      <c r="K27" s="7">
        <f>Sheet3!F259*100</f>
        <v>0</v>
      </c>
      <c r="L27" s="7">
        <f>Sheet3!F258*100</f>
        <v>0</v>
      </c>
      <c r="M27" s="7">
        <f>Sheet3!F257*100</f>
        <v>0</v>
      </c>
      <c r="N27" s="7">
        <f>Sheet3!E262*100</f>
        <v>0</v>
      </c>
    </row>
    <row r="28" spans="1:14" s="4" customFormat="1" ht="11.25" customHeight="1">
      <c r="A28" s="5">
        <v>13</v>
      </c>
      <c r="B28" s="33" t="s">
        <v>33</v>
      </c>
      <c r="C28" s="33"/>
      <c r="D28" s="7">
        <f>Sheet3!B274</f>
        <v>0</v>
      </c>
      <c r="E28" s="7">
        <f>Sheet3!D292</f>
        <v>0</v>
      </c>
      <c r="F28" s="17">
        <v>4.36</v>
      </c>
      <c r="G28" s="6">
        <f>Sheet3!G274</f>
        <v>0</v>
      </c>
      <c r="H28" s="7">
        <f>Sheet3!C274</f>
        <v>0</v>
      </c>
      <c r="I28" s="7">
        <f>Sheet3!F283*100</f>
        <v>0</v>
      </c>
      <c r="J28" s="7">
        <f>Sheet3!F282*100</f>
        <v>0</v>
      </c>
      <c r="K28" s="7">
        <f>Sheet3!F281*100</f>
        <v>0</v>
      </c>
      <c r="L28" s="7">
        <f>Sheet3!F280*100</f>
        <v>0</v>
      </c>
      <c r="M28" s="7">
        <f>Sheet3!F279*100</f>
        <v>0</v>
      </c>
      <c r="N28" s="7">
        <f>Sheet3!E284*100</f>
        <v>0</v>
      </c>
    </row>
    <row r="29" ht="12.75" customHeight="1"/>
    <row r="31" ht="12.75" customHeight="1"/>
    <row r="33" ht="12.75" customHeight="1"/>
  </sheetData>
  <sheetProtection/>
  <mergeCells count="33">
    <mergeCell ref="B25:C25"/>
    <mergeCell ref="B26:C26"/>
    <mergeCell ref="B27:C27"/>
    <mergeCell ref="B28:C28"/>
    <mergeCell ref="B24:C24"/>
    <mergeCell ref="B18:C18"/>
    <mergeCell ref="B16:C16"/>
    <mergeCell ref="B19:C19"/>
    <mergeCell ref="B17:C17"/>
    <mergeCell ref="B20:C20"/>
    <mergeCell ref="B21:C21"/>
    <mergeCell ref="B22:C22"/>
    <mergeCell ref="B23:C23"/>
    <mergeCell ref="N12:O12"/>
    <mergeCell ref="L12:M12"/>
    <mergeCell ref="H12:I12"/>
    <mergeCell ref="F14:F15"/>
    <mergeCell ref="G14:G15"/>
    <mergeCell ref="L9:M9"/>
    <mergeCell ref="C10:H10"/>
    <mergeCell ref="D12:E12"/>
    <mergeCell ref="J10:K10"/>
    <mergeCell ref="A14:C15"/>
    <mergeCell ref="A7:O7"/>
    <mergeCell ref="J12:K12"/>
    <mergeCell ref="I14:M14"/>
    <mergeCell ref="D14:D15"/>
    <mergeCell ref="H14:H15"/>
    <mergeCell ref="L10:N10"/>
    <mergeCell ref="C9:I9"/>
    <mergeCell ref="E14:E15"/>
    <mergeCell ref="J9:K9"/>
    <mergeCell ref="N14:N15"/>
  </mergeCells>
  <printOptions/>
  <pageMargins left="0.2362204724409449" right="0.2362204724409449" top="0.03937007874015748" bottom="0.03937007874015748" header="0.31496062992125984" footer="0.31496062992125984"/>
  <pageSetup horizontalDpi="600" verticalDpi="600" orientation="landscape" paperSize="9" scale="110" r:id="rId2"/>
  <headerFooter alignWithMargins="0">
    <oddHeader>&amp;L&amp;C&amp;R</oddHeader>
    <oddFooter>&amp;L&amp;C&amp;R</oddFooter>
  </headerFooter>
  <ignoredErrors>
    <ignoredError sqref="L1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rightToLeft="1" zoomScalePageLayoutView="0" workbookViewId="0" topLeftCell="A1">
      <selection activeCell="A5" sqref="A5"/>
    </sheetView>
  </sheetViews>
  <sheetFormatPr defaultColWidth="9.140625" defaultRowHeight="12.75"/>
  <cols>
    <col min="1" max="1" width="101.28125" style="12" customWidth="1"/>
    <col min="2" max="2" width="22.8515625" style="13" customWidth="1"/>
    <col min="3" max="3" width="12.00390625" style="0" customWidth="1"/>
    <col min="4" max="4" width="12.7109375" style="0" customWidth="1"/>
    <col min="5" max="5" width="19.421875" style="0" customWidth="1"/>
    <col min="6" max="6" width="12.00390625" style="0" customWidth="1"/>
    <col min="7" max="7" width="10.421875" style="0" customWidth="1"/>
    <col min="8" max="8" width="17.00390625" style="0" customWidth="1"/>
    <col min="9" max="9" width="6.8515625" style="0" customWidth="1"/>
    <col min="10" max="10" width="18.00390625" style="0" customWidth="1"/>
    <col min="11" max="11" width="15.8515625" style="0" customWidth="1"/>
    <col min="12" max="12" width="30.421875" style="0" customWidth="1"/>
    <col min="13" max="13" width="23.421875" style="0" customWidth="1"/>
    <col min="14" max="14" width="19.57421875" style="0" customWidth="1"/>
    <col min="15" max="15" width="19.421875" style="0" customWidth="1"/>
    <col min="16" max="16" width="21.00390625" style="0" customWidth="1"/>
    <col min="17" max="17" width="25.28125" style="0" customWidth="1"/>
    <col min="18" max="18" width="24.421875" style="0" customWidth="1"/>
    <col min="19" max="19" width="17.57421875" style="0" customWidth="1"/>
    <col min="20" max="20" width="13.7109375" style="0" customWidth="1"/>
    <col min="21" max="21" width="13.57421875" style="0" customWidth="1"/>
    <col min="22" max="22" width="15.140625" style="0" customWidth="1"/>
    <col min="23" max="23" width="19.421875" style="0" customWidth="1"/>
    <col min="24" max="24" width="24.421875" style="0" customWidth="1"/>
    <col min="25" max="25" width="17.57421875" style="0" customWidth="1"/>
    <col min="26" max="26" width="13.7109375" style="0" customWidth="1"/>
    <col min="27" max="27" width="13.57421875" style="0" customWidth="1"/>
    <col min="28" max="28" width="15.140625" style="0" customWidth="1"/>
    <col min="29" max="29" width="19.421875" style="0" customWidth="1"/>
    <col min="30" max="30" width="24.421875" style="0" customWidth="1"/>
    <col min="31" max="31" width="17.57421875" style="0" customWidth="1"/>
    <col min="32" max="32" width="13.7109375" style="0" customWidth="1"/>
    <col min="33" max="33" width="13.57421875" style="0" customWidth="1"/>
    <col min="34" max="34" width="15.140625" style="0" customWidth="1"/>
    <col min="35" max="35" width="19.421875" style="0" customWidth="1"/>
    <col min="36" max="36" width="24.421875" style="0" customWidth="1"/>
    <col min="37" max="37" width="17.57421875" style="0" customWidth="1"/>
    <col min="38" max="38" width="13.7109375" style="0" customWidth="1"/>
    <col min="39" max="39" width="13.57421875" style="0" customWidth="1"/>
    <col min="40" max="40" width="15.140625" style="0" customWidth="1"/>
    <col min="41" max="41" width="19.421875" style="0" customWidth="1"/>
    <col min="42" max="42" width="33.28125" style="0" customWidth="1"/>
    <col min="43" max="43" width="26.421875" style="0" customWidth="1"/>
    <col min="44" max="44" width="22.57421875" style="0" customWidth="1"/>
    <col min="45" max="45" width="22.421875" style="0" customWidth="1"/>
    <col min="46" max="46" width="24.00390625" style="0" customWidth="1"/>
    <col min="47" max="47" width="28.28125" style="0" customWidth="1"/>
    <col min="48" max="48" width="24.421875" style="0" customWidth="1"/>
    <col min="49" max="49" width="17.57421875" style="0" customWidth="1"/>
    <col min="50" max="50" width="13.7109375" style="0" customWidth="1"/>
    <col min="51" max="51" width="13.57421875" style="0" customWidth="1"/>
    <col min="52" max="52" width="15.140625" style="0" customWidth="1"/>
    <col min="53" max="53" width="19.421875" style="0" customWidth="1"/>
    <col min="54" max="54" width="24.421875" style="0" customWidth="1"/>
    <col min="55" max="55" width="17.57421875" style="0" customWidth="1"/>
    <col min="56" max="56" width="13.7109375" style="0" customWidth="1"/>
    <col min="57" max="57" width="13.57421875" style="0" customWidth="1"/>
    <col min="58" max="58" width="16.00390625" style="0" customWidth="1"/>
    <col min="59" max="59" width="19.421875" style="0" customWidth="1"/>
    <col min="60" max="60" width="24.421875" style="0" customWidth="1"/>
    <col min="61" max="61" width="17.57421875" style="0" customWidth="1"/>
    <col min="62" max="62" width="13.7109375" style="0" customWidth="1"/>
    <col min="63" max="63" width="13.57421875" style="0" customWidth="1"/>
    <col min="64" max="64" width="15.140625" style="0" customWidth="1"/>
    <col min="65" max="65" width="19.421875" style="0" customWidth="1"/>
    <col min="66" max="66" width="24.421875" style="0" customWidth="1"/>
    <col min="67" max="67" width="17.57421875" style="0" customWidth="1"/>
    <col min="68" max="68" width="13.7109375" style="0" customWidth="1"/>
    <col min="69" max="69" width="13.57421875" style="0" customWidth="1"/>
    <col min="70" max="70" width="15.140625" style="0" customWidth="1"/>
    <col min="71" max="71" width="19.421875" style="0" customWidth="1"/>
    <col min="72" max="72" width="24.421875" style="0" customWidth="1"/>
    <col min="73" max="73" width="17.57421875" style="0" customWidth="1"/>
    <col min="74" max="74" width="13.7109375" style="0" customWidth="1"/>
    <col min="75" max="75" width="13.57421875" style="0" customWidth="1"/>
    <col min="76" max="76" width="15.140625" style="0" customWidth="1"/>
    <col min="77" max="77" width="19.421875" style="0" customWidth="1"/>
    <col min="78" max="78" width="25.57421875" style="0" customWidth="1"/>
    <col min="79" max="79" width="18.57421875" style="0" customWidth="1"/>
    <col min="80" max="80" width="14.7109375" style="0" customWidth="1"/>
    <col min="81" max="81" width="14.57421875" style="0" customWidth="1"/>
    <col min="82" max="82" width="16.140625" style="0" customWidth="1"/>
    <col min="83" max="83" width="20.421875" style="0" customWidth="1"/>
    <col min="84" max="84" width="25.57421875" style="0" customWidth="1"/>
    <col min="85" max="85" width="18.57421875" style="0" customWidth="1"/>
    <col min="86" max="86" width="14.7109375" style="0" customWidth="1"/>
    <col min="87" max="87" width="14.57421875" style="0" customWidth="1"/>
    <col min="88" max="88" width="16.140625" style="0" customWidth="1"/>
    <col min="89" max="89" width="20.421875" style="0" customWidth="1"/>
    <col min="90" max="90" width="33.28125" style="0" customWidth="1"/>
    <col min="91" max="91" width="26.421875" style="0" customWidth="1"/>
    <col min="92" max="92" width="22.57421875" style="0" customWidth="1"/>
    <col min="93" max="93" width="22.421875" style="0" customWidth="1"/>
    <col min="94" max="94" width="24.00390625" style="0" customWidth="1"/>
    <col min="95" max="95" width="28.28125" style="0" customWidth="1"/>
    <col min="96" max="96" width="33.28125" style="0" customWidth="1"/>
    <col min="97" max="97" width="26.421875" style="0" customWidth="1"/>
    <col min="98" max="98" width="22.57421875" style="0" customWidth="1"/>
    <col min="99" max="99" width="22.421875" style="0" customWidth="1"/>
    <col min="100" max="100" width="24.00390625" style="0" customWidth="1"/>
    <col min="101" max="101" width="28.28125" style="0" customWidth="1"/>
    <col min="102" max="102" width="33.28125" style="0" customWidth="1"/>
    <col min="103" max="103" width="26.421875" style="0" customWidth="1"/>
    <col min="104" max="104" width="22.57421875" style="0" customWidth="1"/>
    <col min="105" max="105" width="22.421875" style="0" customWidth="1"/>
    <col min="106" max="106" width="24.00390625" style="0" customWidth="1"/>
    <col min="107" max="107" width="28.28125" style="0" customWidth="1"/>
    <col min="108" max="108" width="33.28125" style="0" customWidth="1"/>
    <col min="109" max="109" width="26.421875" style="0" customWidth="1"/>
    <col min="110" max="110" width="22.57421875" style="0" customWidth="1"/>
    <col min="111" max="111" width="22.421875" style="0" customWidth="1"/>
    <col min="112" max="112" width="24.00390625" style="0" customWidth="1"/>
    <col min="113" max="113" width="28.28125" style="0" customWidth="1"/>
    <col min="114" max="114" width="33.28125" style="0" customWidth="1"/>
    <col min="115" max="115" width="26.421875" style="0" customWidth="1"/>
    <col min="116" max="116" width="22.57421875" style="0" customWidth="1"/>
    <col min="117" max="117" width="22.421875" style="0" customWidth="1"/>
    <col min="118" max="118" width="24.00390625" style="0" customWidth="1"/>
    <col min="119" max="119" width="28.28125" style="0" customWidth="1"/>
    <col min="120" max="120" width="33.28125" style="0" customWidth="1"/>
    <col min="121" max="121" width="26.421875" style="0" customWidth="1"/>
    <col min="122" max="122" width="22.57421875" style="0" customWidth="1"/>
    <col min="123" max="123" width="22.421875" style="0" customWidth="1"/>
    <col min="124" max="124" width="24.00390625" style="0" customWidth="1"/>
    <col min="125" max="125" width="28.28125" style="0" customWidth="1"/>
    <col min="126" max="134" width="10.8515625" style="0" customWidth="1"/>
    <col min="135" max="135" width="11.8515625" style="0" customWidth="1"/>
    <col min="136" max="136" width="16.00390625" style="0" customWidth="1"/>
    <col min="137" max="137" width="13.57421875" style="0" customWidth="1"/>
    <col min="138" max="138" width="7.00390625" style="0" customWidth="1"/>
    <col min="139" max="139" width="10.421875" style="0" customWidth="1"/>
  </cols>
  <sheetData>
    <row r="1" ht="17.25" customHeight="1">
      <c r="A1" s="42" t="s">
        <v>35</v>
      </c>
    </row>
    <row r="2" spans="1:2" ht="18.75" customHeight="1">
      <c r="A2" s="43" t="s">
        <v>36</v>
      </c>
      <c r="B2" s="14"/>
    </row>
    <row r="3" spans="1:2" ht="12.75" customHeight="1">
      <c r="A3" s="45" t="s">
        <v>37</v>
      </c>
      <c r="B3" s="14"/>
    </row>
    <row r="4" spans="1:2" ht="12.75" customHeight="1">
      <c r="A4" s="45" t="s">
        <v>38</v>
      </c>
      <c r="B4" s="14"/>
    </row>
    <row r="5" spans="1:2" ht="12.75" customHeight="1">
      <c r="A5" s="45" t="s">
        <v>39</v>
      </c>
      <c r="B5" s="14"/>
    </row>
    <row r="6" spans="1:3" ht="12.75" customHeight="1">
      <c r="A6" s="43" t="s">
        <v>40</v>
      </c>
      <c r="B6" s="14"/>
      <c r="C6" s="11"/>
    </row>
    <row r="7" ht="12.75" customHeight="1">
      <c r="A7" s="45" t="s">
        <v>41</v>
      </c>
    </row>
    <row r="8" ht="12.75" customHeight="1">
      <c r="A8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6"/>
  <sheetViews>
    <sheetView rightToLeft="1" zoomScalePageLayoutView="0" workbookViewId="0" topLeftCell="A28">
      <selection activeCell="A28" sqref="A28"/>
    </sheetView>
  </sheetViews>
  <sheetFormatPr defaultColWidth="9.140625" defaultRowHeight="12.75"/>
  <cols>
    <col min="1" max="1" width="26.8515625" style="3" customWidth="1"/>
    <col min="2" max="3" width="9.140625" style="3" customWidth="1"/>
    <col min="4" max="4" width="14.8515625" style="3" customWidth="1"/>
    <col min="5" max="16384" width="9.140625" style="3" customWidth="1"/>
  </cols>
  <sheetData>
    <row r="1" spans="1:6" ht="12.75" customHeight="1">
      <c r="A1" s="3" t="s">
        <v>42</v>
      </c>
      <c r="B1" s="3" t="s">
        <v>43</v>
      </c>
      <c r="C1" s="3">
        <v>88</v>
      </c>
      <c r="E1" s="3" t="s">
        <v>44</v>
      </c>
      <c r="F1" s="3">
        <v>22</v>
      </c>
    </row>
    <row r="2" spans="1:6" ht="12.75" customHeight="1">
      <c r="A2" s="3" t="s">
        <v>45</v>
      </c>
      <c r="B2" s="3" t="s">
        <v>46</v>
      </c>
      <c r="C2" s="3" t="s">
        <v>46</v>
      </c>
      <c r="E2" s="3" t="s">
        <v>47</v>
      </c>
      <c r="F2" s="3">
        <v>12</v>
      </c>
    </row>
    <row r="3" spans="1:6" ht="12.75" customHeight="1">
      <c r="A3" s="3" t="s">
        <v>48</v>
      </c>
      <c r="B3" s="3">
        <v>8852601</v>
      </c>
      <c r="C3" s="3">
        <v>8852601</v>
      </c>
      <c r="E3" s="3" t="s">
        <v>49</v>
      </c>
      <c r="F3" s="3">
        <v>0.5454545454545454</v>
      </c>
    </row>
    <row r="4" spans="1:3" ht="12.75" customHeight="1">
      <c r="A4" s="3" t="s">
        <v>50</v>
      </c>
      <c r="B4" s="3" t="s">
        <v>51</v>
      </c>
      <c r="C4" s="3">
        <v>317697324</v>
      </c>
    </row>
    <row r="5" ht="12.75" customHeight="1"/>
    <row r="6" spans="1:8" ht="12.75" customHeight="1">
      <c r="A6" s="42" t="s">
        <v>52</v>
      </c>
      <c r="B6" s="42" t="s">
        <v>53</v>
      </c>
      <c r="C6" s="42" t="s">
        <v>54</v>
      </c>
      <c r="D6" s="42" t="s">
        <v>55</v>
      </c>
      <c r="E6" s="42" t="s">
        <v>56</v>
      </c>
      <c r="F6" s="42" t="s">
        <v>47</v>
      </c>
      <c r="G6" s="42" t="s">
        <v>57</v>
      </c>
      <c r="H6" s="42" t="s">
        <v>58</v>
      </c>
    </row>
    <row r="7" spans="1:8" ht="12.75" customHeight="1">
      <c r="A7" s="3"/>
      <c r="B7" s="3">
        <v>4.384615384615385</v>
      </c>
      <c r="C7" s="3">
        <v>0.8106329748514537</v>
      </c>
      <c r="D7" s="3">
        <v>26</v>
      </c>
      <c r="E7" s="3">
        <v>0.16666666666666666</v>
      </c>
      <c r="F7" s="3">
        <v>156</v>
      </c>
      <c r="G7" s="3">
        <v>130</v>
      </c>
      <c r="H7" s="3">
        <v>0.8333333333333334</v>
      </c>
    </row>
    <row r="8" ht="12.75" customHeight="1"/>
    <row r="9" spans="1:11" ht="12.75" customHeight="1">
      <c r="A9" s="43" t="s">
        <v>59</v>
      </c>
      <c r="B9" s="43" t="s">
        <v>53</v>
      </c>
      <c r="C9" s="43" t="s">
        <v>54</v>
      </c>
      <c r="D9" s="43" t="s">
        <v>55</v>
      </c>
      <c r="E9" s="43" t="s">
        <v>60</v>
      </c>
      <c r="F9" s="43" t="s">
        <v>47</v>
      </c>
      <c r="G9" s="43" t="s">
        <v>57</v>
      </c>
      <c r="H9" s="43" t="s">
        <v>58</v>
      </c>
      <c r="I9" s="43" t="s">
        <v>61</v>
      </c>
      <c r="J9" s="43" t="s">
        <v>62</v>
      </c>
      <c r="K9" s="43" t="s">
        <v>63</v>
      </c>
    </row>
    <row r="10" spans="1:11" ht="12.75" customHeight="1">
      <c r="A10" s="3" t="s">
        <v>64</v>
      </c>
      <c r="B10" s="3">
        <v>4.818181818181818</v>
      </c>
      <c r="C10" s="3">
        <v>0.40451991747794525</v>
      </c>
      <c r="D10" s="3">
        <v>1</v>
      </c>
      <c r="E10" s="3">
        <v>0.08333333333333333</v>
      </c>
      <c r="F10" s="3">
        <v>12</v>
      </c>
      <c r="G10" s="3">
        <v>11</v>
      </c>
      <c r="H10" s="3">
        <v>0.9166666666666666</v>
      </c>
      <c r="I10" s="3">
        <v>1</v>
      </c>
      <c r="J10" s="3">
        <v>4.8977272727272725</v>
      </c>
      <c r="K10" s="3">
        <v>0.3030066278153029</v>
      </c>
    </row>
    <row r="11" spans="1:6" ht="12.75" customHeight="1">
      <c r="A11" s="3" t="s">
        <v>65</v>
      </c>
      <c r="B11" s="3" t="s">
        <v>66</v>
      </c>
      <c r="C11" s="3" t="s">
        <v>67</v>
      </c>
      <c r="D11" s="3" t="s">
        <v>68</v>
      </c>
      <c r="E11" s="3" t="s">
        <v>69</v>
      </c>
      <c r="F11" s="3" t="s">
        <v>70</v>
      </c>
    </row>
    <row r="12" spans="1:6" ht="12.75" customHeight="1">
      <c r="A12" s="3">
        <v>1</v>
      </c>
      <c r="B12" s="3">
        <v>9</v>
      </c>
      <c r="C12" s="3">
        <v>5</v>
      </c>
      <c r="D12" s="3" t="s">
        <v>71</v>
      </c>
      <c r="E12" s="3">
        <v>0.75</v>
      </c>
      <c r="F12" s="3">
        <v>0.8181818181818182</v>
      </c>
    </row>
    <row r="13" spans="1:6" ht="12.75" customHeight="1">
      <c r="A13" s="3" t="s">
        <v>65</v>
      </c>
      <c r="B13" s="3" t="s">
        <v>66</v>
      </c>
      <c r="C13" s="3" t="s">
        <v>67</v>
      </c>
      <c r="D13" s="3" t="s">
        <v>68</v>
      </c>
      <c r="E13" s="3" t="s">
        <v>69</v>
      </c>
      <c r="F13" s="3" t="s">
        <v>70</v>
      </c>
    </row>
    <row r="14" spans="1:6" ht="12.75" customHeight="1">
      <c r="A14" s="3">
        <v>0</v>
      </c>
      <c r="B14" s="3">
        <v>1</v>
      </c>
      <c r="C14" s="3">
        <v>0</v>
      </c>
      <c r="D14" s="3" t="s">
        <v>72</v>
      </c>
      <c r="E14" s="3">
        <v>0.08333333333333333</v>
      </c>
      <c r="F14" s="3">
        <v>0</v>
      </c>
    </row>
    <row r="15" spans="1:6" ht="12.75" customHeight="1">
      <c r="A15" s="3">
        <v>0</v>
      </c>
      <c r="B15" s="3">
        <v>0</v>
      </c>
      <c r="C15" s="3">
        <v>1</v>
      </c>
      <c r="D15" s="3" t="s">
        <v>73</v>
      </c>
      <c r="E15" s="3">
        <v>0</v>
      </c>
      <c r="F15" s="3">
        <v>0</v>
      </c>
    </row>
    <row r="16" spans="1:6" ht="12.75" customHeight="1">
      <c r="A16" s="3">
        <v>0</v>
      </c>
      <c r="B16" s="3">
        <v>0</v>
      </c>
      <c r="C16" s="3">
        <v>2</v>
      </c>
      <c r="D16" s="3">
        <v>2</v>
      </c>
      <c r="E16" s="3">
        <v>0</v>
      </c>
      <c r="F16" s="3">
        <v>0</v>
      </c>
    </row>
    <row r="17" spans="1:6" ht="12.75" customHeight="1">
      <c r="A17" s="3">
        <v>0</v>
      </c>
      <c r="B17" s="3">
        <v>0</v>
      </c>
      <c r="C17" s="3">
        <v>3</v>
      </c>
      <c r="D17" s="3">
        <v>3</v>
      </c>
      <c r="E17" s="3">
        <v>0</v>
      </c>
      <c r="F17" s="3">
        <v>0</v>
      </c>
    </row>
    <row r="18" spans="1:6" ht="12.75" customHeight="1">
      <c r="A18" s="3">
        <v>0.18181818181818182</v>
      </c>
      <c r="B18" s="3">
        <v>2</v>
      </c>
      <c r="C18" s="3">
        <v>4</v>
      </c>
      <c r="D18" s="3">
        <v>4</v>
      </c>
      <c r="E18" s="3">
        <v>0.16666666666666666</v>
      </c>
      <c r="F18" s="3">
        <v>0.18181818181818182</v>
      </c>
    </row>
    <row r="19" spans="1:6" ht="12.75" customHeight="1">
      <c r="A19" s="3">
        <v>1</v>
      </c>
      <c r="B19" s="3">
        <v>9</v>
      </c>
      <c r="C19" s="3">
        <v>5</v>
      </c>
      <c r="D19" s="3" t="s">
        <v>71</v>
      </c>
      <c r="E19" s="3">
        <v>0.75</v>
      </c>
      <c r="F19" s="3">
        <v>0.8181818181818182</v>
      </c>
    </row>
    <row r="20" spans="1:6" ht="12.75" customHeight="1">
      <c r="A20" s="3">
        <v>1</v>
      </c>
      <c r="B20" s="3">
        <v>0</v>
      </c>
      <c r="C20" s="3">
        <v>99</v>
      </c>
      <c r="D20" s="3" t="s">
        <v>74</v>
      </c>
      <c r="E20" s="3">
        <v>0</v>
      </c>
      <c r="F20" s="3">
        <v>0</v>
      </c>
    </row>
    <row r="21" spans="1:6" ht="12.75" customHeight="1">
      <c r="A21" s="3" t="s">
        <v>75</v>
      </c>
      <c r="B21" s="3" t="s">
        <v>76</v>
      </c>
      <c r="C21" s="3" t="s">
        <v>77</v>
      </c>
      <c r="D21" s="3" t="s">
        <v>78</v>
      </c>
      <c r="E21" s="3" t="s">
        <v>79</v>
      </c>
      <c r="F21" s="3" t="s">
        <v>80</v>
      </c>
    </row>
    <row r="22" spans="1:6" ht="12.75" customHeight="1">
      <c r="A22" s="3">
        <v>0</v>
      </c>
      <c r="B22" s="3">
        <v>12</v>
      </c>
      <c r="C22" s="3">
        <v>0</v>
      </c>
      <c r="D22" s="3" t="s">
        <v>72</v>
      </c>
      <c r="E22" s="3">
        <v>1</v>
      </c>
      <c r="F22" s="3">
        <v>0</v>
      </c>
    </row>
    <row r="23" spans="1:10" ht="12.75" customHeight="1">
      <c r="A23" s="3" t="s">
        <v>81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88</v>
      </c>
      <c r="I23" s="3" t="s">
        <v>89</v>
      </c>
      <c r="J23" s="3" t="s">
        <v>90</v>
      </c>
    </row>
    <row r="24" spans="1:10" ht="12.75" customHeight="1">
      <c r="A24" s="3">
        <v>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4" ht="12.75" customHeight="1">
      <c r="A25" s="3" t="s">
        <v>91</v>
      </c>
      <c r="B25" s="3" t="s">
        <v>92</v>
      </c>
      <c r="C25" s="3" t="s">
        <v>93</v>
      </c>
      <c r="D25" s="3" t="s">
        <v>94</v>
      </c>
    </row>
    <row r="26" spans="1:4" ht="12.75" customHeight="1">
      <c r="A26" s="3">
        <v>0</v>
      </c>
      <c r="B26" s="3">
        <v>5</v>
      </c>
      <c r="C26" s="3">
        <v>5</v>
      </c>
      <c r="D26" s="3">
        <v>5</v>
      </c>
    </row>
    <row r="27" spans="1:13" ht="12.75" customHeight="1">
      <c r="A27" s="3" t="s">
        <v>95</v>
      </c>
      <c r="B27" s="3" t="s">
        <v>96</v>
      </c>
      <c r="C27" s="3" t="s">
        <v>97</v>
      </c>
      <c r="D27" s="3" t="s">
        <v>98</v>
      </c>
      <c r="E27" s="3" t="s">
        <v>54</v>
      </c>
      <c r="F27" s="3" t="s">
        <v>99</v>
      </c>
      <c r="G27" s="3" t="s">
        <v>100</v>
      </c>
      <c r="H27" s="3" t="s">
        <v>73</v>
      </c>
      <c r="I27" s="3">
        <v>2</v>
      </c>
      <c r="J27" s="3">
        <v>3</v>
      </c>
      <c r="K27" s="3">
        <v>4</v>
      </c>
      <c r="L27" s="3" t="s">
        <v>71</v>
      </c>
      <c r="M27" s="3" t="s">
        <v>74</v>
      </c>
    </row>
    <row r="28" spans="1:13" ht="12.75" customHeight="1">
      <c r="A28" s="44" t="s">
        <v>43</v>
      </c>
      <c r="B28" s="3">
        <v>1314</v>
      </c>
      <c r="C28" s="3">
        <v>1137</v>
      </c>
      <c r="D28" s="3">
        <v>4.11</v>
      </c>
      <c r="E28" s="3">
        <v>1.12</v>
      </c>
      <c r="F28" s="3">
        <v>4.33</v>
      </c>
      <c r="G28" s="3">
        <v>0.75</v>
      </c>
      <c r="H28" s="3">
        <v>54</v>
      </c>
      <c r="I28" s="3">
        <v>61</v>
      </c>
      <c r="J28" s="3">
        <v>153</v>
      </c>
      <c r="K28" s="3">
        <v>304</v>
      </c>
      <c r="L28" s="3">
        <v>565</v>
      </c>
      <c r="M28" s="3">
        <v>95</v>
      </c>
    </row>
    <row r="29" ht="12.75" customHeight="1"/>
    <row r="30" ht="12.75" customHeight="1"/>
    <row r="31" spans="1:11" ht="12.75" customHeight="1">
      <c r="A31" s="43" t="s">
        <v>59</v>
      </c>
      <c r="B31" s="43" t="s">
        <v>53</v>
      </c>
      <c r="C31" s="43" t="s">
        <v>54</v>
      </c>
      <c r="D31" s="43" t="s">
        <v>55</v>
      </c>
      <c r="E31" s="43" t="s">
        <v>60</v>
      </c>
      <c r="F31" s="43" t="s">
        <v>47</v>
      </c>
      <c r="G31" s="43" t="s">
        <v>57</v>
      </c>
      <c r="H31" s="43" t="s">
        <v>58</v>
      </c>
      <c r="I31" s="43" t="s">
        <v>61</v>
      </c>
      <c r="J31" s="43" t="s">
        <v>62</v>
      </c>
      <c r="K31" s="43" t="s">
        <v>63</v>
      </c>
    </row>
    <row r="32" spans="1:11" ht="12.75" customHeight="1">
      <c r="A32" s="3" t="s">
        <v>22</v>
      </c>
      <c r="B32" s="3">
        <v>4.545454545454546</v>
      </c>
      <c r="C32" s="3">
        <v>0.5222329678670935</v>
      </c>
      <c r="D32" s="3">
        <v>1</v>
      </c>
      <c r="E32" s="3">
        <v>0.08333333333333333</v>
      </c>
      <c r="F32" s="3">
        <v>12</v>
      </c>
      <c r="G32" s="3">
        <v>11</v>
      </c>
      <c r="H32" s="3">
        <v>0.9166666666666666</v>
      </c>
      <c r="I32" s="3">
        <v>1</v>
      </c>
      <c r="J32" s="3">
        <v>4.556818181818182</v>
      </c>
      <c r="K32" s="3">
        <v>0.4967612045037311</v>
      </c>
    </row>
    <row r="33" spans="1:6" ht="12.75" customHeight="1">
      <c r="A33" s="3" t="s">
        <v>65</v>
      </c>
      <c r="B33" s="3" t="s">
        <v>66</v>
      </c>
      <c r="C33" s="3" t="s">
        <v>67</v>
      </c>
      <c r="D33" s="3" t="s">
        <v>68</v>
      </c>
      <c r="E33" s="3" t="s">
        <v>69</v>
      </c>
      <c r="F33" s="3" t="s">
        <v>70</v>
      </c>
    </row>
    <row r="34" spans="1:6" ht="12.75" customHeight="1">
      <c r="A34" s="3">
        <v>1</v>
      </c>
      <c r="B34" s="3">
        <v>6</v>
      </c>
      <c r="C34" s="3">
        <v>5</v>
      </c>
      <c r="D34" s="3" t="s">
        <v>71</v>
      </c>
      <c r="E34" s="3">
        <v>0.5</v>
      </c>
      <c r="F34" s="3">
        <v>0.5454545454545454</v>
      </c>
    </row>
    <row r="35" spans="1:6" ht="12.75" customHeight="1">
      <c r="A35" s="3" t="s">
        <v>65</v>
      </c>
      <c r="B35" s="3" t="s">
        <v>66</v>
      </c>
      <c r="C35" s="3" t="s">
        <v>67</v>
      </c>
      <c r="D35" s="3" t="s">
        <v>68</v>
      </c>
      <c r="E35" s="3" t="s">
        <v>69</v>
      </c>
      <c r="F35" s="3" t="s">
        <v>70</v>
      </c>
    </row>
    <row r="36" spans="1:6" ht="12.75" customHeight="1">
      <c r="A36" s="3">
        <v>0</v>
      </c>
      <c r="B36" s="3">
        <v>1</v>
      </c>
      <c r="C36" s="3">
        <v>0</v>
      </c>
      <c r="D36" s="3" t="s">
        <v>72</v>
      </c>
      <c r="E36" s="3">
        <v>0.08333333333333333</v>
      </c>
      <c r="F36" s="3">
        <v>0</v>
      </c>
    </row>
    <row r="37" spans="1:6" ht="12.75" customHeight="1">
      <c r="A37" s="3">
        <v>0</v>
      </c>
      <c r="B37" s="3">
        <v>0</v>
      </c>
      <c r="C37" s="3">
        <v>1</v>
      </c>
      <c r="D37" s="3" t="s">
        <v>73</v>
      </c>
      <c r="E37" s="3">
        <v>0</v>
      </c>
      <c r="F37" s="3">
        <v>0</v>
      </c>
    </row>
    <row r="38" spans="1:6" ht="12.75" customHeight="1">
      <c r="A38" s="3">
        <v>0</v>
      </c>
      <c r="B38" s="3">
        <v>0</v>
      </c>
      <c r="C38" s="3">
        <v>2</v>
      </c>
      <c r="D38" s="3">
        <v>2</v>
      </c>
      <c r="E38" s="3">
        <v>0</v>
      </c>
      <c r="F38" s="3">
        <v>0</v>
      </c>
    </row>
    <row r="39" spans="1:6" ht="12.75" customHeight="1">
      <c r="A39" s="3">
        <v>0</v>
      </c>
      <c r="B39" s="3">
        <v>0</v>
      </c>
      <c r="C39" s="3">
        <v>3</v>
      </c>
      <c r="D39" s="3">
        <v>3</v>
      </c>
      <c r="E39" s="3">
        <v>0</v>
      </c>
      <c r="F39" s="3">
        <v>0</v>
      </c>
    </row>
    <row r="40" spans="1:6" ht="12.75" customHeight="1">
      <c r="A40" s="3">
        <v>0.45454545454545453</v>
      </c>
      <c r="B40" s="3">
        <v>5</v>
      </c>
      <c r="C40" s="3">
        <v>4</v>
      </c>
      <c r="D40" s="3">
        <v>4</v>
      </c>
      <c r="E40" s="3">
        <v>0.4166666666666667</v>
      </c>
      <c r="F40" s="3">
        <v>0.45454545454545453</v>
      </c>
    </row>
    <row r="41" spans="1:6" ht="12.75" customHeight="1">
      <c r="A41" s="3">
        <v>1</v>
      </c>
      <c r="B41" s="3">
        <v>6</v>
      </c>
      <c r="C41" s="3">
        <v>5</v>
      </c>
      <c r="D41" s="3" t="s">
        <v>71</v>
      </c>
      <c r="E41" s="3">
        <v>0.5</v>
      </c>
      <c r="F41" s="3">
        <v>0.5454545454545454</v>
      </c>
    </row>
    <row r="42" spans="1:6" ht="12.75" customHeight="1">
      <c r="A42" s="3">
        <v>1</v>
      </c>
      <c r="B42" s="3">
        <v>0</v>
      </c>
      <c r="C42" s="3">
        <v>99</v>
      </c>
      <c r="D42" s="3" t="s">
        <v>74</v>
      </c>
      <c r="E42" s="3">
        <v>0</v>
      </c>
      <c r="F42" s="3">
        <v>0</v>
      </c>
    </row>
    <row r="43" spans="1:6" ht="12.75" customHeight="1">
      <c r="A43" s="3" t="s">
        <v>75</v>
      </c>
      <c r="B43" s="3" t="s">
        <v>76</v>
      </c>
      <c r="C43" s="3" t="s">
        <v>77</v>
      </c>
      <c r="D43" s="3" t="s">
        <v>78</v>
      </c>
      <c r="E43" s="3" t="s">
        <v>79</v>
      </c>
      <c r="F43" s="3" t="s">
        <v>80</v>
      </c>
    </row>
    <row r="44" spans="1:6" ht="12.75" customHeight="1">
      <c r="A44" s="3">
        <v>0</v>
      </c>
      <c r="B44" s="3">
        <v>12</v>
      </c>
      <c r="C44" s="3">
        <v>0</v>
      </c>
      <c r="D44" s="3" t="s">
        <v>72</v>
      </c>
      <c r="E44" s="3">
        <v>1</v>
      </c>
      <c r="F44" s="3">
        <v>0</v>
      </c>
    </row>
    <row r="45" spans="1:10" ht="12.75" customHeight="1">
      <c r="A45" s="3" t="s">
        <v>81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87</v>
      </c>
      <c r="H45" s="3" t="s">
        <v>88</v>
      </c>
      <c r="I45" s="3" t="s">
        <v>89</v>
      </c>
      <c r="J45" s="3" t="s">
        <v>90</v>
      </c>
    </row>
    <row r="46" spans="1:10" ht="12.75" customHeight="1">
      <c r="A46" s="3">
        <v>5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4" ht="12.75" customHeight="1">
      <c r="A47" s="3" t="s">
        <v>91</v>
      </c>
      <c r="B47" s="3" t="s">
        <v>92</v>
      </c>
      <c r="C47" s="3" t="s">
        <v>93</v>
      </c>
      <c r="D47" s="3" t="s">
        <v>94</v>
      </c>
    </row>
    <row r="48" spans="1:4" ht="12.75" customHeight="1">
      <c r="A48" s="3">
        <v>1</v>
      </c>
      <c r="B48" s="3">
        <v>4</v>
      </c>
      <c r="C48" s="3">
        <v>5</v>
      </c>
      <c r="D48" s="3">
        <v>5</v>
      </c>
    </row>
    <row r="49" spans="1:13" ht="12.75" customHeight="1">
      <c r="A49" s="3" t="s">
        <v>95</v>
      </c>
      <c r="B49" s="3" t="s">
        <v>96</v>
      </c>
      <c r="C49" s="3" t="s">
        <v>97</v>
      </c>
      <c r="D49" s="3" t="s">
        <v>98</v>
      </c>
      <c r="E49" s="3" t="s">
        <v>54</v>
      </c>
      <c r="F49" s="3" t="s">
        <v>99</v>
      </c>
      <c r="G49" s="3" t="s">
        <v>100</v>
      </c>
      <c r="H49" s="3" t="s">
        <v>73</v>
      </c>
      <c r="I49" s="3">
        <v>2</v>
      </c>
      <c r="J49" s="3">
        <v>3</v>
      </c>
      <c r="K49" s="3">
        <v>4</v>
      </c>
      <c r="L49" s="3" t="s">
        <v>71</v>
      </c>
      <c r="M49" s="3" t="s">
        <v>74</v>
      </c>
    </row>
    <row r="50" spans="1:13" ht="12.75" customHeight="1">
      <c r="A50" s="44" t="s">
        <v>43</v>
      </c>
      <c r="B50" s="3">
        <v>1314</v>
      </c>
      <c r="C50" s="3">
        <v>1134</v>
      </c>
      <c r="D50" s="3">
        <v>4.05</v>
      </c>
      <c r="E50" s="3">
        <v>1.17</v>
      </c>
      <c r="F50" s="3">
        <v>4.25</v>
      </c>
      <c r="G50" s="3">
        <v>0.83</v>
      </c>
      <c r="H50" s="3">
        <v>61</v>
      </c>
      <c r="I50" s="3">
        <v>74</v>
      </c>
      <c r="J50" s="3">
        <v>160</v>
      </c>
      <c r="K50" s="3">
        <v>294</v>
      </c>
      <c r="L50" s="3">
        <v>545</v>
      </c>
      <c r="M50" s="3">
        <v>98</v>
      </c>
    </row>
    <row r="51" ht="12.75" customHeight="1"/>
    <row r="52" ht="12.75" customHeight="1"/>
    <row r="53" spans="1:11" ht="12.75" customHeight="1">
      <c r="A53" s="43" t="s">
        <v>59</v>
      </c>
      <c r="B53" s="43" t="s">
        <v>53</v>
      </c>
      <c r="C53" s="43" t="s">
        <v>54</v>
      </c>
      <c r="D53" s="43" t="s">
        <v>55</v>
      </c>
      <c r="E53" s="43" t="s">
        <v>60</v>
      </c>
      <c r="F53" s="43" t="s">
        <v>47</v>
      </c>
      <c r="G53" s="43" t="s">
        <v>57</v>
      </c>
      <c r="H53" s="43" t="s">
        <v>58</v>
      </c>
      <c r="I53" s="43" t="s">
        <v>61</v>
      </c>
      <c r="J53" s="43" t="s">
        <v>62</v>
      </c>
      <c r="K53" s="43" t="s">
        <v>63</v>
      </c>
    </row>
    <row r="54" spans="1:11" ht="12.75" customHeight="1">
      <c r="A54" s="3" t="s">
        <v>23</v>
      </c>
      <c r="B54" s="3">
        <v>4.181818181818182</v>
      </c>
      <c r="C54" s="3">
        <v>0.7507571935295483</v>
      </c>
      <c r="D54" s="3">
        <v>1</v>
      </c>
      <c r="E54" s="3">
        <v>0.08333333333333333</v>
      </c>
      <c r="F54" s="3">
        <v>12</v>
      </c>
      <c r="G54" s="3">
        <v>11</v>
      </c>
      <c r="H54" s="3">
        <v>0.9166666666666666</v>
      </c>
      <c r="I54" s="3">
        <v>1</v>
      </c>
      <c r="J54" s="3">
        <v>4.2272727272727275</v>
      </c>
      <c r="K54" s="3">
        <v>0.6165754530469073</v>
      </c>
    </row>
    <row r="55" spans="1:6" ht="12.75" customHeight="1">
      <c r="A55" s="3" t="s">
        <v>65</v>
      </c>
      <c r="B55" s="3" t="s">
        <v>66</v>
      </c>
      <c r="C55" s="3" t="s">
        <v>67</v>
      </c>
      <c r="D55" s="3" t="s">
        <v>68</v>
      </c>
      <c r="E55" s="3" t="s">
        <v>69</v>
      </c>
      <c r="F55" s="3" t="s">
        <v>70</v>
      </c>
    </row>
    <row r="56" spans="1:6" ht="12.75" customHeight="1">
      <c r="A56" s="3">
        <v>0.6363636363636364</v>
      </c>
      <c r="B56" s="3">
        <v>5</v>
      </c>
      <c r="C56" s="3">
        <v>4</v>
      </c>
      <c r="D56" s="3">
        <v>4</v>
      </c>
      <c r="E56" s="3">
        <v>0.4166666666666667</v>
      </c>
      <c r="F56" s="3">
        <v>0.45454545454545453</v>
      </c>
    </row>
    <row r="57" spans="1:6" ht="12.75" customHeight="1">
      <c r="A57" s="3" t="s">
        <v>65</v>
      </c>
      <c r="B57" s="3" t="s">
        <v>66</v>
      </c>
      <c r="C57" s="3" t="s">
        <v>67</v>
      </c>
      <c r="D57" s="3" t="s">
        <v>68</v>
      </c>
      <c r="E57" s="3" t="s">
        <v>69</v>
      </c>
      <c r="F57" s="3" t="s">
        <v>70</v>
      </c>
    </row>
    <row r="58" spans="1:6" ht="12.75" customHeight="1">
      <c r="A58" s="3">
        <v>0</v>
      </c>
      <c r="B58" s="3">
        <v>1</v>
      </c>
      <c r="C58" s="3">
        <v>0</v>
      </c>
      <c r="D58" s="3" t="s">
        <v>72</v>
      </c>
      <c r="E58" s="3">
        <v>0.08333333333333333</v>
      </c>
      <c r="F58" s="3">
        <v>0</v>
      </c>
    </row>
    <row r="59" spans="1:6" ht="12.75" customHeight="1">
      <c r="A59" s="3">
        <v>0</v>
      </c>
      <c r="B59" s="3">
        <v>0</v>
      </c>
      <c r="C59" s="3">
        <v>1</v>
      </c>
      <c r="D59" s="3" t="s">
        <v>73</v>
      </c>
      <c r="E59" s="3">
        <v>0</v>
      </c>
      <c r="F59" s="3">
        <v>0</v>
      </c>
    </row>
    <row r="60" spans="1:6" ht="12.75" customHeight="1">
      <c r="A60" s="3">
        <v>0</v>
      </c>
      <c r="B60" s="3">
        <v>0</v>
      </c>
      <c r="C60" s="3">
        <v>2</v>
      </c>
      <c r="D60" s="3">
        <v>2</v>
      </c>
      <c r="E60" s="3">
        <v>0</v>
      </c>
      <c r="F60" s="3">
        <v>0</v>
      </c>
    </row>
    <row r="61" spans="1:6" ht="12.75" customHeight="1">
      <c r="A61" s="3">
        <v>0.18181818181818182</v>
      </c>
      <c r="B61" s="3">
        <v>2</v>
      </c>
      <c r="C61" s="3">
        <v>3</v>
      </c>
      <c r="D61" s="3">
        <v>3</v>
      </c>
      <c r="E61" s="3">
        <v>0.16666666666666666</v>
      </c>
      <c r="F61" s="3">
        <v>0.18181818181818182</v>
      </c>
    </row>
    <row r="62" spans="1:6" ht="12.75" customHeight="1">
      <c r="A62" s="3">
        <v>0.6363636363636364</v>
      </c>
      <c r="B62" s="3">
        <v>5</v>
      </c>
      <c r="C62" s="3">
        <v>4</v>
      </c>
      <c r="D62" s="3">
        <v>4</v>
      </c>
      <c r="E62" s="3">
        <v>0.4166666666666667</v>
      </c>
      <c r="F62" s="3">
        <v>0.45454545454545453</v>
      </c>
    </row>
    <row r="63" spans="1:6" ht="12.75" customHeight="1">
      <c r="A63" s="3">
        <v>1</v>
      </c>
      <c r="B63" s="3">
        <v>4</v>
      </c>
      <c r="C63" s="3">
        <v>5</v>
      </c>
      <c r="D63" s="3" t="s">
        <v>71</v>
      </c>
      <c r="E63" s="3">
        <v>0.3333333333333333</v>
      </c>
      <c r="F63" s="3">
        <v>0.36363636363636365</v>
      </c>
    </row>
    <row r="64" spans="1:6" ht="12.75" customHeight="1">
      <c r="A64" s="3">
        <v>1</v>
      </c>
      <c r="B64" s="3">
        <v>0</v>
      </c>
      <c r="C64" s="3">
        <v>99</v>
      </c>
      <c r="D64" s="3" t="s">
        <v>74</v>
      </c>
      <c r="E64" s="3">
        <v>0</v>
      </c>
      <c r="F64" s="3">
        <v>0</v>
      </c>
    </row>
    <row r="65" spans="1:6" ht="12.75" customHeight="1">
      <c r="A65" s="3" t="s">
        <v>75</v>
      </c>
      <c r="B65" s="3" t="s">
        <v>76</v>
      </c>
      <c r="C65" s="3" t="s">
        <v>77</v>
      </c>
      <c r="D65" s="3" t="s">
        <v>78</v>
      </c>
      <c r="E65" s="3" t="s">
        <v>79</v>
      </c>
      <c r="F65" s="3" t="s">
        <v>80</v>
      </c>
    </row>
    <row r="66" spans="1:6" ht="12.75" customHeight="1">
      <c r="A66" s="3">
        <v>0</v>
      </c>
      <c r="B66" s="3">
        <v>12</v>
      </c>
      <c r="C66" s="3">
        <v>0</v>
      </c>
      <c r="D66" s="3" t="s">
        <v>72</v>
      </c>
      <c r="E66" s="3">
        <v>1</v>
      </c>
      <c r="F66" s="3">
        <v>0</v>
      </c>
    </row>
    <row r="67" spans="1:10" ht="12.75" customHeight="1">
      <c r="A67" s="3" t="s">
        <v>81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87</v>
      </c>
      <c r="H67" s="3" t="s">
        <v>88</v>
      </c>
      <c r="I67" s="3" t="s">
        <v>89</v>
      </c>
      <c r="J67" s="3" t="s">
        <v>90</v>
      </c>
    </row>
    <row r="68" spans="1:10" ht="12.75" customHeight="1">
      <c r="A68" s="3">
        <v>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</row>
    <row r="69" spans="1:4" ht="12.75" customHeight="1">
      <c r="A69" s="3" t="s">
        <v>91</v>
      </c>
      <c r="B69" s="3" t="s">
        <v>92</v>
      </c>
      <c r="C69" s="3" t="s">
        <v>93</v>
      </c>
      <c r="D69" s="3" t="s">
        <v>94</v>
      </c>
    </row>
    <row r="70" spans="1:4" ht="12.75" customHeight="1">
      <c r="A70" s="3">
        <v>1</v>
      </c>
      <c r="B70" s="3">
        <v>4</v>
      </c>
      <c r="C70" s="3">
        <v>4</v>
      </c>
      <c r="D70" s="3">
        <v>5</v>
      </c>
    </row>
    <row r="71" spans="1:13" ht="12.75" customHeight="1">
      <c r="A71" s="3" t="s">
        <v>95</v>
      </c>
      <c r="B71" s="3" t="s">
        <v>96</v>
      </c>
      <c r="C71" s="3" t="s">
        <v>97</v>
      </c>
      <c r="D71" s="3" t="s">
        <v>98</v>
      </c>
      <c r="E71" s="3" t="s">
        <v>54</v>
      </c>
      <c r="F71" s="3" t="s">
        <v>99</v>
      </c>
      <c r="G71" s="3" t="s">
        <v>100</v>
      </c>
      <c r="H71" s="3" t="s">
        <v>73</v>
      </c>
      <c r="I71" s="3">
        <v>2</v>
      </c>
      <c r="J71" s="3">
        <v>3</v>
      </c>
      <c r="K71" s="3">
        <v>4</v>
      </c>
      <c r="L71" s="3" t="s">
        <v>71</v>
      </c>
      <c r="M71" s="3" t="s">
        <v>74</v>
      </c>
    </row>
    <row r="72" spans="1:13" ht="12.75" customHeight="1">
      <c r="A72" s="44" t="s">
        <v>43</v>
      </c>
      <c r="B72" s="3">
        <v>1314</v>
      </c>
      <c r="C72" s="3">
        <v>1131</v>
      </c>
      <c r="D72" s="3">
        <v>3.88</v>
      </c>
      <c r="E72" s="3">
        <v>1.27</v>
      </c>
      <c r="F72" s="3">
        <v>4.06</v>
      </c>
      <c r="G72" s="3">
        <v>0.97</v>
      </c>
      <c r="H72" s="3">
        <v>85</v>
      </c>
      <c r="I72" s="3">
        <v>102</v>
      </c>
      <c r="J72" s="3">
        <v>177</v>
      </c>
      <c r="K72" s="3">
        <v>271</v>
      </c>
      <c r="L72" s="3">
        <v>496</v>
      </c>
      <c r="M72" s="3">
        <v>101</v>
      </c>
    </row>
    <row r="73" ht="12.75" customHeight="1"/>
    <row r="74" ht="12.75" customHeight="1"/>
    <row r="75" spans="1:11" ht="12.75" customHeight="1">
      <c r="A75" s="43" t="s">
        <v>59</v>
      </c>
      <c r="B75" s="43" t="s">
        <v>53</v>
      </c>
      <c r="C75" s="43" t="s">
        <v>54</v>
      </c>
      <c r="D75" s="43" t="s">
        <v>55</v>
      </c>
      <c r="E75" s="43" t="s">
        <v>60</v>
      </c>
      <c r="F75" s="43" t="s">
        <v>47</v>
      </c>
      <c r="G75" s="43" t="s">
        <v>57</v>
      </c>
      <c r="H75" s="43" t="s">
        <v>58</v>
      </c>
      <c r="I75" s="43" t="s">
        <v>61</v>
      </c>
      <c r="J75" s="43" t="s">
        <v>62</v>
      </c>
      <c r="K75" s="43" t="s">
        <v>63</v>
      </c>
    </row>
    <row r="76" spans="1:11" ht="12.75" customHeight="1">
      <c r="A76" s="3" t="s">
        <v>101</v>
      </c>
      <c r="B76" s="3">
        <v>4.285714285714286</v>
      </c>
      <c r="C76" s="3">
        <v>1.1126972805283737</v>
      </c>
      <c r="D76" s="3">
        <v>5</v>
      </c>
      <c r="E76" s="3">
        <v>0.4166666666666667</v>
      </c>
      <c r="F76" s="3">
        <v>12</v>
      </c>
      <c r="G76" s="3">
        <v>7</v>
      </c>
      <c r="H76" s="3">
        <v>0.5833333333333334</v>
      </c>
      <c r="I76" s="3">
        <v>1</v>
      </c>
      <c r="J76" s="3">
        <v>4.482142857142857</v>
      </c>
      <c r="K76" s="3">
        <v>0.7557179989255243</v>
      </c>
    </row>
    <row r="77" spans="1:6" ht="12.75" customHeight="1">
      <c r="A77" s="3" t="s">
        <v>65</v>
      </c>
      <c r="B77" s="3" t="s">
        <v>66</v>
      </c>
      <c r="C77" s="3" t="s">
        <v>67</v>
      </c>
      <c r="D77" s="3" t="s">
        <v>68</v>
      </c>
      <c r="E77" s="3" t="s">
        <v>69</v>
      </c>
      <c r="F77" s="3" t="s">
        <v>70</v>
      </c>
    </row>
    <row r="78" spans="1:6" ht="12.75" customHeight="1">
      <c r="A78" s="3">
        <v>1</v>
      </c>
      <c r="B78" s="3">
        <v>4</v>
      </c>
      <c r="C78" s="3">
        <v>99</v>
      </c>
      <c r="D78" s="3" t="s">
        <v>74</v>
      </c>
      <c r="E78" s="3">
        <v>0.3333333333333333</v>
      </c>
      <c r="F78" s="3">
        <v>0</v>
      </c>
    </row>
    <row r="79" spans="1:6" ht="12.75" customHeight="1">
      <c r="A79" s="3" t="s">
        <v>65</v>
      </c>
      <c r="B79" s="3" t="s">
        <v>66</v>
      </c>
      <c r="C79" s="3" t="s">
        <v>67</v>
      </c>
      <c r="D79" s="3" t="s">
        <v>68</v>
      </c>
      <c r="E79" s="3" t="s">
        <v>69</v>
      </c>
      <c r="F79" s="3" t="s">
        <v>70</v>
      </c>
    </row>
    <row r="80" spans="1:6" ht="12.75" customHeight="1">
      <c r="A80" s="3">
        <v>0</v>
      </c>
      <c r="B80" s="3">
        <v>1</v>
      </c>
      <c r="C80" s="3">
        <v>0</v>
      </c>
      <c r="D80" s="3" t="s">
        <v>72</v>
      </c>
      <c r="E80" s="3">
        <v>0.08333333333333333</v>
      </c>
      <c r="F80" s="3">
        <v>0</v>
      </c>
    </row>
    <row r="81" spans="1:6" ht="12.75" customHeight="1">
      <c r="A81" s="3">
        <v>0</v>
      </c>
      <c r="B81" s="3">
        <v>0</v>
      </c>
      <c r="C81" s="3">
        <v>1</v>
      </c>
      <c r="D81" s="3" t="s">
        <v>73</v>
      </c>
      <c r="E81" s="3">
        <v>0</v>
      </c>
      <c r="F81" s="3">
        <v>0</v>
      </c>
    </row>
    <row r="82" spans="1:6" ht="12.75" customHeight="1">
      <c r="A82" s="3">
        <v>0.14285714285714285</v>
      </c>
      <c r="B82" s="3">
        <v>1</v>
      </c>
      <c r="C82" s="3">
        <v>2</v>
      </c>
      <c r="D82" s="3">
        <v>2</v>
      </c>
      <c r="E82" s="3">
        <v>0.08333333333333333</v>
      </c>
      <c r="F82" s="3">
        <v>0.14285714285714285</v>
      </c>
    </row>
    <row r="83" spans="1:6" ht="12.75" customHeight="1">
      <c r="A83" s="3">
        <v>0.14285714285714285</v>
      </c>
      <c r="B83" s="3">
        <v>0</v>
      </c>
      <c r="C83" s="3">
        <v>3</v>
      </c>
      <c r="D83" s="3">
        <v>3</v>
      </c>
      <c r="E83" s="3">
        <v>0</v>
      </c>
      <c r="F83" s="3">
        <v>0</v>
      </c>
    </row>
    <row r="84" spans="1:6" ht="12.75" customHeight="1">
      <c r="A84" s="3">
        <v>0.42857142857142855</v>
      </c>
      <c r="B84" s="3">
        <v>2</v>
      </c>
      <c r="C84" s="3">
        <v>4</v>
      </c>
      <c r="D84" s="3">
        <v>4</v>
      </c>
      <c r="E84" s="3">
        <v>0.16666666666666666</v>
      </c>
      <c r="F84" s="3">
        <v>0.2857142857142857</v>
      </c>
    </row>
    <row r="85" spans="1:6" ht="12.75" customHeight="1">
      <c r="A85" s="3">
        <v>1</v>
      </c>
      <c r="B85" s="3">
        <v>4</v>
      </c>
      <c r="C85" s="3">
        <v>5</v>
      </c>
      <c r="D85" s="3" t="s">
        <v>71</v>
      </c>
      <c r="E85" s="3">
        <v>0.3333333333333333</v>
      </c>
      <c r="F85" s="3">
        <v>0.5714285714285714</v>
      </c>
    </row>
    <row r="86" spans="1:6" ht="12.75" customHeight="1">
      <c r="A86" s="3">
        <v>1</v>
      </c>
      <c r="B86" s="3">
        <v>4</v>
      </c>
      <c r="C86" s="3">
        <v>99</v>
      </c>
      <c r="D86" s="3" t="s">
        <v>74</v>
      </c>
      <c r="E86" s="3">
        <v>0.3333333333333333</v>
      </c>
      <c r="F86" s="3">
        <v>0</v>
      </c>
    </row>
    <row r="87" spans="1:6" ht="12.75" customHeight="1">
      <c r="A87" s="3" t="s">
        <v>75</v>
      </c>
      <c r="B87" s="3" t="s">
        <v>76</v>
      </c>
      <c r="C87" s="3" t="s">
        <v>77</v>
      </c>
      <c r="D87" s="3" t="s">
        <v>78</v>
      </c>
      <c r="E87" s="3" t="s">
        <v>79</v>
      </c>
      <c r="F87" s="3" t="s">
        <v>80</v>
      </c>
    </row>
    <row r="88" spans="1:6" ht="12.75" customHeight="1">
      <c r="A88" s="3">
        <v>0</v>
      </c>
      <c r="B88" s="3">
        <v>12</v>
      </c>
      <c r="C88" s="3">
        <v>0</v>
      </c>
      <c r="D88" s="3" t="s">
        <v>72</v>
      </c>
      <c r="E88" s="3">
        <v>1</v>
      </c>
      <c r="F88" s="3">
        <v>0</v>
      </c>
    </row>
    <row r="89" spans="1:10" ht="12.75" customHeight="1">
      <c r="A89" s="3" t="s">
        <v>81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87</v>
      </c>
      <c r="H89" s="3" t="s">
        <v>88</v>
      </c>
      <c r="I89" s="3" t="s">
        <v>89</v>
      </c>
      <c r="J89" s="3" t="s">
        <v>90</v>
      </c>
    </row>
    <row r="90" spans="1:10" ht="12.75" customHeight="1">
      <c r="A90" s="3">
        <v>5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4" ht="12.75" customHeight="1">
      <c r="A91" s="3" t="s">
        <v>91</v>
      </c>
      <c r="B91" s="3" t="s">
        <v>92</v>
      </c>
      <c r="C91" s="3" t="s">
        <v>93</v>
      </c>
      <c r="D91" s="3" t="s">
        <v>94</v>
      </c>
    </row>
    <row r="92" spans="1:4" ht="12.75" customHeight="1">
      <c r="A92" s="3">
        <v>1</v>
      </c>
      <c r="B92" s="3">
        <v>4</v>
      </c>
      <c r="C92" s="3">
        <v>5</v>
      </c>
      <c r="D92" s="3">
        <v>5</v>
      </c>
    </row>
    <row r="93" spans="1:13" ht="12.75" customHeight="1">
      <c r="A93" s="3" t="s">
        <v>95</v>
      </c>
      <c r="B93" s="3" t="s">
        <v>96</v>
      </c>
      <c r="C93" s="3" t="s">
        <v>97</v>
      </c>
      <c r="D93" s="3" t="s">
        <v>98</v>
      </c>
      <c r="E93" s="3" t="s">
        <v>54</v>
      </c>
      <c r="F93" s="3" t="s">
        <v>99</v>
      </c>
      <c r="G93" s="3" t="s">
        <v>100</v>
      </c>
      <c r="H93" s="3" t="s">
        <v>73</v>
      </c>
      <c r="I93" s="3">
        <v>2</v>
      </c>
      <c r="J93" s="3">
        <v>3</v>
      </c>
      <c r="K93" s="3">
        <v>4</v>
      </c>
      <c r="L93" s="3" t="s">
        <v>71</v>
      </c>
      <c r="M93" s="3" t="s">
        <v>74</v>
      </c>
    </row>
    <row r="94" spans="1:13" ht="12.75" customHeight="1">
      <c r="A94" s="44" t="s">
        <v>43</v>
      </c>
      <c r="B94" s="3">
        <v>1314</v>
      </c>
      <c r="C94" s="3">
        <v>725</v>
      </c>
      <c r="D94" s="3">
        <v>3.57</v>
      </c>
      <c r="E94" s="3">
        <v>1.42</v>
      </c>
      <c r="F94" s="3">
        <v>3.71</v>
      </c>
      <c r="G94" s="3">
        <v>1.18</v>
      </c>
      <c r="H94" s="3">
        <v>99</v>
      </c>
      <c r="I94" s="3">
        <v>73</v>
      </c>
      <c r="J94" s="3">
        <v>135</v>
      </c>
      <c r="K94" s="3">
        <v>151</v>
      </c>
      <c r="L94" s="3">
        <v>267</v>
      </c>
      <c r="M94" s="3">
        <v>507</v>
      </c>
    </row>
    <row r="95" ht="12.75" customHeight="1"/>
    <row r="96" ht="12.75" customHeight="1"/>
    <row r="97" spans="1:11" ht="12.75" customHeight="1">
      <c r="A97" s="43" t="s">
        <v>59</v>
      </c>
      <c r="B97" s="43" t="s">
        <v>53</v>
      </c>
      <c r="C97" s="43" t="s">
        <v>54</v>
      </c>
      <c r="D97" s="43" t="s">
        <v>55</v>
      </c>
      <c r="E97" s="43" t="s">
        <v>60</v>
      </c>
      <c r="F97" s="43" t="s">
        <v>47</v>
      </c>
      <c r="G97" s="43" t="s">
        <v>57</v>
      </c>
      <c r="H97" s="43" t="s">
        <v>58</v>
      </c>
      <c r="I97" s="43" t="s">
        <v>61</v>
      </c>
      <c r="J97" s="43" t="s">
        <v>62</v>
      </c>
      <c r="K97" s="43" t="s">
        <v>63</v>
      </c>
    </row>
    <row r="98" spans="1:11" ht="12.75" customHeight="1">
      <c r="A98" s="3" t="s">
        <v>102</v>
      </c>
      <c r="B98" s="3">
        <v>3.2</v>
      </c>
      <c r="C98" s="3">
        <v>1.4832396974191326</v>
      </c>
      <c r="D98" s="3">
        <v>7</v>
      </c>
      <c r="E98" s="3">
        <v>0.5833333333333334</v>
      </c>
      <c r="F98" s="3">
        <v>12</v>
      </c>
      <c r="G98" s="3">
        <v>5</v>
      </c>
      <c r="H98" s="3">
        <v>0.4166666666666667</v>
      </c>
      <c r="I98" s="3">
        <v>1</v>
      </c>
      <c r="J98" s="3">
        <v>3.25</v>
      </c>
      <c r="K98" s="3">
        <v>1.0897247358851685</v>
      </c>
    </row>
    <row r="99" spans="1:6" ht="12.75" customHeight="1">
      <c r="A99" s="3" t="s">
        <v>65</v>
      </c>
      <c r="B99" s="3" t="s">
        <v>66</v>
      </c>
      <c r="C99" s="3" t="s">
        <v>67</v>
      </c>
      <c r="D99" s="3" t="s">
        <v>68</v>
      </c>
      <c r="E99" s="3" t="s">
        <v>69</v>
      </c>
      <c r="F99" s="3" t="s">
        <v>70</v>
      </c>
    </row>
    <row r="100" spans="1:6" ht="12.75" customHeight="1">
      <c r="A100" s="3">
        <v>1</v>
      </c>
      <c r="B100" s="3">
        <v>6</v>
      </c>
      <c r="C100" s="3">
        <v>99</v>
      </c>
      <c r="D100" s="3" t="s">
        <v>74</v>
      </c>
      <c r="E100" s="3">
        <v>0.5</v>
      </c>
      <c r="F100" s="3">
        <v>0</v>
      </c>
    </row>
    <row r="101" spans="1:6" ht="12.75" customHeight="1">
      <c r="A101" s="3" t="s">
        <v>65</v>
      </c>
      <c r="B101" s="3" t="s">
        <v>66</v>
      </c>
      <c r="C101" s="3" t="s">
        <v>67</v>
      </c>
      <c r="D101" s="3" t="s">
        <v>68</v>
      </c>
      <c r="E101" s="3" t="s">
        <v>69</v>
      </c>
      <c r="F101" s="3" t="s">
        <v>70</v>
      </c>
    </row>
    <row r="102" spans="1:6" ht="12.75" customHeight="1">
      <c r="A102" s="3">
        <v>0</v>
      </c>
      <c r="B102" s="3">
        <v>1</v>
      </c>
      <c r="C102" s="3">
        <v>0</v>
      </c>
      <c r="D102" s="3" t="s">
        <v>72</v>
      </c>
      <c r="E102" s="3">
        <v>0.08333333333333333</v>
      </c>
      <c r="F102" s="3">
        <v>0</v>
      </c>
    </row>
    <row r="103" spans="1:6" ht="12.75" customHeight="1">
      <c r="A103" s="3">
        <v>0.2</v>
      </c>
      <c r="B103" s="3">
        <v>1</v>
      </c>
      <c r="C103" s="3">
        <v>1</v>
      </c>
      <c r="D103" s="3" t="s">
        <v>73</v>
      </c>
      <c r="E103" s="3">
        <v>0.08333333333333333</v>
      </c>
      <c r="F103" s="3">
        <v>0.2</v>
      </c>
    </row>
    <row r="104" spans="1:6" ht="12.75" customHeight="1">
      <c r="A104" s="3">
        <v>0.2</v>
      </c>
      <c r="B104" s="3">
        <v>0</v>
      </c>
      <c r="C104" s="3">
        <v>2</v>
      </c>
      <c r="D104" s="3">
        <v>2</v>
      </c>
      <c r="E104" s="3">
        <v>0</v>
      </c>
      <c r="F104" s="3">
        <v>0</v>
      </c>
    </row>
    <row r="105" spans="1:6" ht="12.75" customHeight="1">
      <c r="A105" s="3">
        <v>0.6000000000000001</v>
      </c>
      <c r="B105" s="3">
        <v>2</v>
      </c>
      <c r="C105" s="3">
        <v>3</v>
      </c>
      <c r="D105" s="3">
        <v>3</v>
      </c>
      <c r="E105" s="3">
        <v>0.16666666666666666</v>
      </c>
      <c r="F105" s="3">
        <v>0.4</v>
      </c>
    </row>
    <row r="106" spans="1:6" ht="12.75" customHeight="1">
      <c r="A106" s="3">
        <v>0.8</v>
      </c>
      <c r="B106" s="3">
        <v>1</v>
      </c>
      <c r="C106" s="3">
        <v>4</v>
      </c>
      <c r="D106" s="3">
        <v>4</v>
      </c>
      <c r="E106" s="3">
        <v>0.08333333333333333</v>
      </c>
      <c r="F106" s="3">
        <v>0.2</v>
      </c>
    </row>
    <row r="107" spans="1:6" ht="12.75" customHeight="1">
      <c r="A107" s="3">
        <v>1</v>
      </c>
      <c r="B107" s="3">
        <v>1</v>
      </c>
      <c r="C107" s="3">
        <v>5</v>
      </c>
      <c r="D107" s="3" t="s">
        <v>71</v>
      </c>
      <c r="E107" s="3">
        <v>0.08333333333333333</v>
      </c>
      <c r="F107" s="3">
        <v>0.2</v>
      </c>
    </row>
    <row r="108" spans="1:6" ht="12.75" customHeight="1">
      <c r="A108" s="3">
        <v>1</v>
      </c>
      <c r="B108" s="3">
        <v>6</v>
      </c>
      <c r="C108" s="3">
        <v>99</v>
      </c>
      <c r="D108" s="3" t="s">
        <v>74</v>
      </c>
      <c r="E108" s="3">
        <v>0.5</v>
      </c>
      <c r="F108" s="3">
        <v>0</v>
      </c>
    </row>
    <row r="109" spans="1:6" ht="12.75" customHeight="1">
      <c r="A109" s="3" t="s">
        <v>75</v>
      </c>
      <c r="B109" s="3" t="s">
        <v>76</v>
      </c>
      <c r="C109" s="3" t="s">
        <v>77</v>
      </c>
      <c r="D109" s="3" t="s">
        <v>78</v>
      </c>
      <c r="E109" s="3" t="s">
        <v>79</v>
      </c>
      <c r="F109" s="3" t="s">
        <v>80</v>
      </c>
    </row>
    <row r="110" spans="1:6" ht="12.75" customHeight="1">
      <c r="A110" s="3">
        <v>0</v>
      </c>
      <c r="B110" s="3">
        <v>12</v>
      </c>
      <c r="C110" s="3">
        <v>0</v>
      </c>
      <c r="D110" s="3" t="s">
        <v>72</v>
      </c>
      <c r="E110" s="3">
        <v>1</v>
      </c>
      <c r="F110" s="3">
        <v>0</v>
      </c>
    </row>
    <row r="111" spans="1:10" ht="12.75" customHeight="1">
      <c r="A111" s="3" t="s">
        <v>81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86</v>
      </c>
      <c r="G111" s="3" t="s">
        <v>87</v>
      </c>
      <c r="H111" s="3" t="s">
        <v>88</v>
      </c>
      <c r="I111" s="3" t="s">
        <v>89</v>
      </c>
      <c r="J111" s="3" t="s">
        <v>90</v>
      </c>
    </row>
    <row r="112" spans="1:10" ht="12.75" customHeight="1">
      <c r="A112" s="3">
        <v>5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4" ht="12.75" customHeight="1">
      <c r="A113" s="3" t="s">
        <v>91</v>
      </c>
      <c r="B113" s="3" t="s">
        <v>92</v>
      </c>
      <c r="C113" s="3" t="s">
        <v>93</v>
      </c>
      <c r="D113" s="3" t="s">
        <v>94</v>
      </c>
    </row>
    <row r="114" spans="1:4" ht="12.75" customHeight="1">
      <c r="A114" s="3">
        <v>1</v>
      </c>
      <c r="B114" s="3">
        <v>3</v>
      </c>
      <c r="C114" s="3">
        <v>3</v>
      </c>
      <c r="D114" s="3">
        <v>4</v>
      </c>
    </row>
    <row r="115" spans="1:13" ht="12.75" customHeight="1">
      <c r="A115" s="3" t="s">
        <v>95</v>
      </c>
      <c r="B115" s="3" t="s">
        <v>96</v>
      </c>
      <c r="C115" s="3" t="s">
        <v>97</v>
      </c>
      <c r="D115" s="3" t="s">
        <v>98</v>
      </c>
      <c r="E115" s="3" t="s">
        <v>54</v>
      </c>
      <c r="F115" s="3" t="s">
        <v>99</v>
      </c>
      <c r="G115" s="3" t="s">
        <v>100</v>
      </c>
      <c r="H115" s="3" t="s">
        <v>73</v>
      </c>
      <c r="I115" s="3">
        <v>2</v>
      </c>
      <c r="J115" s="3">
        <v>3</v>
      </c>
      <c r="K115" s="3">
        <v>4</v>
      </c>
      <c r="L115" s="3" t="s">
        <v>71</v>
      </c>
      <c r="M115" s="3" t="s">
        <v>74</v>
      </c>
    </row>
    <row r="116" spans="1:13" ht="12.75" customHeight="1">
      <c r="A116" s="44" t="s">
        <v>43</v>
      </c>
      <c r="B116" s="3">
        <v>1314</v>
      </c>
      <c r="C116" s="3">
        <v>752</v>
      </c>
      <c r="D116" s="3">
        <v>3.16</v>
      </c>
      <c r="E116" s="3">
        <v>1.47</v>
      </c>
      <c r="F116" s="3">
        <v>3.2</v>
      </c>
      <c r="G116" s="3">
        <v>1.3</v>
      </c>
      <c r="H116" s="3">
        <v>152</v>
      </c>
      <c r="I116" s="3">
        <v>102</v>
      </c>
      <c r="J116" s="3">
        <v>178</v>
      </c>
      <c r="K116" s="3">
        <v>114</v>
      </c>
      <c r="L116" s="3">
        <v>206</v>
      </c>
      <c r="M116" s="3">
        <v>480</v>
      </c>
    </row>
    <row r="117" ht="12.75" customHeight="1"/>
    <row r="118" ht="12.75" customHeight="1"/>
    <row r="119" spans="1:11" ht="12.75" customHeight="1">
      <c r="A119" s="43" t="s">
        <v>59</v>
      </c>
      <c r="B119" s="43" t="s">
        <v>53</v>
      </c>
      <c r="C119" s="43" t="s">
        <v>54</v>
      </c>
      <c r="D119" s="43" t="s">
        <v>55</v>
      </c>
      <c r="E119" s="43" t="s">
        <v>60</v>
      </c>
      <c r="F119" s="43" t="s">
        <v>47</v>
      </c>
      <c r="G119" s="43" t="s">
        <v>57</v>
      </c>
      <c r="H119" s="43" t="s">
        <v>58</v>
      </c>
      <c r="I119" s="43" t="s">
        <v>61</v>
      </c>
      <c r="J119" s="43" t="s">
        <v>62</v>
      </c>
      <c r="K119" s="43" t="s">
        <v>63</v>
      </c>
    </row>
    <row r="120" spans="1:11" ht="12.75" customHeight="1">
      <c r="A120" s="3" t="s">
        <v>26</v>
      </c>
      <c r="B120" s="3">
        <v>4</v>
      </c>
      <c r="C120" s="3">
        <v>0.9428090415820634</v>
      </c>
      <c r="D120" s="3">
        <v>2</v>
      </c>
      <c r="E120" s="3">
        <v>0.16666666666666666</v>
      </c>
      <c r="F120" s="3">
        <v>12</v>
      </c>
      <c r="G120" s="3">
        <v>10</v>
      </c>
      <c r="H120" s="3">
        <v>0.8333333333333334</v>
      </c>
      <c r="I120" s="3">
        <v>1</v>
      </c>
      <c r="J120" s="3">
        <v>4.125</v>
      </c>
      <c r="K120" s="3">
        <v>0.5994789404140899</v>
      </c>
    </row>
    <row r="121" spans="1:6" ht="12.75" customHeight="1">
      <c r="A121" s="3" t="s">
        <v>65</v>
      </c>
      <c r="B121" s="3" t="s">
        <v>66</v>
      </c>
      <c r="C121" s="3" t="s">
        <v>67</v>
      </c>
      <c r="D121" s="3" t="s">
        <v>68</v>
      </c>
      <c r="E121" s="3" t="s">
        <v>69</v>
      </c>
      <c r="F121" s="3" t="s">
        <v>70</v>
      </c>
    </row>
    <row r="122" spans="1:6" ht="12.75" customHeight="1">
      <c r="A122" s="3">
        <v>0.7</v>
      </c>
      <c r="B122" s="3">
        <v>5</v>
      </c>
      <c r="C122" s="3">
        <v>4</v>
      </c>
      <c r="D122" s="3">
        <v>4</v>
      </c>
      <c r="E122" s="3">
        <v>0.4166666666666667</v>
      </c>
      <c r="F122" s="3">
        <v>0.5</v>
      </c>
    </row>
    <row r="123" spans="1:6" ht="12.75" customHeight="1">
      <c r="A123" s="3" t="s">
        <v>65</v>
      </c>
      <c r="B123" s="3" t="s">
        <v>66</v>
      </c>
      <c r="C123" s="3" t="s">
        <v>67</v>
      </c>
      <c r="D123" s="3" t="s">
        <v>68</v>
      </c>
      <c r="E123" s="3" t="s">
        <v>69</v>
      </c>
      <c r="F123" s="3" t="s">
        <v>70</v>
      </c>
    </row>
    <row r="124" spans="1:6" ht="12.75" customHeight="1">
      <c r="A124" s="3">
        <v>0</v>
      </c>
      <c r="B124" s="3">
        <v>1</v>
      </c>
      <c r="C124" s="3">
        <v>0</v>
      </c>
      <c r="D124" s="3" t="s">
        <v>72</v>
      </c>
      <c r="E124" s="3">
        <v>0.08333333333333333</v>
      </c>
      <c r="F124" s="3">
        <v>0</v>
      </c>
    </row>
    <row r="125" spans="1:6" ht="12.75" customHeight="1">
      <c r="A125" s="3">
        <v>0</v>
      </c>
      <c r="B125" s="3">
        <v>0</v>
      </c>
      <c r="C125" s="3">
        <v>1</v>
      </c>
      <c r="D125" s="3" t="s">
        <v>73</v>
      </c>
      <c r="E125" s="3">
        <v>0</v>
      </c>
      <c r="F125" s="3">
        <v>0</v>
      </c>
    </row>
    <row r="126" spans="1:6" ht="12.75" customHeight="1">
      <c r="A126" s="3">
        <v>0.1</v>
      </c>
      <c r="B126" s="3">
        <v>1</v>
      </c>
      <c r="C126" s="3">
        <v>2</v>
      </c>
      <c r="D126" s="3">
        <v>2</v>
      </c>
      <c r="E126" s="3">
        <v>0.08333333333333333</v>
      </c>
      <c r="F126" s="3">
        <v>0.1</v>
      </c>
    </row>
    <row r="127" spans="1:6" ht="12.75" customHeight="1">
      <c r="A127" s="3">
        <v>0.2</v>
      </c>
      <c r="B127" s="3">
        <v>1</v>
      </c>
      <c r="C127" s="3">
        <v>3</v>
      </c>
      <c r="D127" s="3">
        <v>3</v>
      </c>
      <c r="E127" s="3">
        <v>0.08333333333333333</v>
      </c>
      <c r="F127" s="3">
        <v>0.1</v>
      </c>
    </row>
    <row r="128" spans="1:6" ht="12.75" customHeight="1">
      <c r="A128" s="3">
        <v>0.7</v>
      </c>
      <c r="B128" s="3">
        <v>5</v>
      </c>
      <c r="C128" s="3">
        <v>4</v>
      </c>
      <c r="D128" s="3">
        <v>4</v>
      </c>
      <c r="E128" s="3">
        <v>0.4166666666666667</v>
      </c>
      <c r="F128" s="3">
        <v>0.5</v>
      </c>
    </row>
    <row r="129" spans="1:6" ht="12.75" customHeight="1">
      <c r="A129" s="3">
        <v>1</v>
      </c>
      <c r="B129" s="3">
        <v>3</v>
      </c>
      <c r="C129" s="3">
        <v>5</v>
      </c>
      <c r="D129" s="3" t="s">
        <v>71</v>
      </c>
      <c r="E129" s="3">
        <v>0.25</v>
      </c>
      <c r="F129" s="3">
        <v>0.3</v>
      </c>
    </row>
    <row r="130" spans="1:6" ht="12.75" customHeight="1">
      <c r="A130" s="3">
        <v>1</v>
      </c>
      <c r="B130" s="3">
        <v>1</v>
      </c>
      <c r="C130" s="3">
        <v>99</v>
      </c>
      <c r="D130" s="3" t="s">
        <v>74</v>
      </c>
      <c r="E130" s="3">
        <v>0.08333333333333333</v>
      </c>
      <c r="F130" s="3">
        <v>0</v>
      </c>
    </row>
    <row r="131" spans="1:6" ht="12.75" customHeight="1">
      <c r="A131" s="3" t="s">
        <v>75</v>
      </c>
      <c r="B131" s="3" t="s">
        <v>76</v>
      </c>
      <c r="C131" s="3" t="s">
        <v>77</v>
      </c>
      <c r="D131" s="3" t="s">
        <v>78</v>
      </c>
      <c r="E131" s="3" t="s">
        <v>79</v>
      </c>
      <c r="F131" s="3" t="s">
        <v>80</v>
      </c>
    </row>
    <row r="132" spans="1:6" ht="12.75" customHeight="1">
      <c r="A132" s="3">
        <v>0</v>
      </c>
      <c r="B132" s="3">
        <v>12</v>
      </c>
      <c r="C132" s="3">
        <v>0</v>
      </c>
      <c r="D132" s="3" t="s">
        <v>72</v>
      </c>
      <c r="E132" s="3">
        <v>1</v>
      </c>
      <c r="F132" s="3">
        <v>0</v>
      </c>
    </row>
    <row r="133" spans="1:10" ht="12.75" customHeight="1">
      <c r="A133" s="3" t="s">
        <v>81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86</v>
      </c>
      <c r="G133" s="3" t="s">
        <v>87</v>
      </c>
      <c r="H133" s="3" t="s">
        <v>88</v>
      </c>
      <c r="I133" s="3" t="s">
        <v>89</v>
      </c>
      <c r="J133" s="3" t="s">
        <v>90</v>
      </c>
    </row>
    <row r="134" spans="1:10" ht="12.75" customHeight="1">
      <c r="A134" s="3">
        <v>5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</row>
    <row r="135" spans="1:4" ht="12.75" customHeight="1">
      <c r="A135" s="3" t="s">
        <v>91</v>
      </c>
      <c r="B135" s="3" t="s">
        <v>92</v>
      </c>
      <c r="C135" s="3" t="s">
        <v>93</v>
      </c>
      <c r="D135" s="3" t="s">
        <v>94</v>
      </c>
    </row>
    <row r="136" spans="1:4" ht="12.75" customHeight="1">
      <c r="A136" s="3">
        <v>0.75</v>
      </c>
      <c r="B136" s="3">
        <v>4</v>
      </c>
      <c r="C136" s="3">
        <v>4</v>
      </c>
      <c r="D136" s="3">
        <v>4.75</v>
      </c>
    </row>
    <row r="137" spans="1:13" ht="12.75" customHeight="1">
      <c r="A137" s="3" t="s">
        <v>95</v>
      </c>
      <c r="B137" s="3" t="s">
        <v>96</v>
      </c>
      <c r="C137" s="3" t="s">
        <v>97</v>
      </c>
      <c r="D137" s="3" t="s">
        <v>98</v>
      </c>
      <c r="E137" s="3" t="s">
        <v>54</v>
      </c>
      <c r="F137" s="3" t="s">
        <v>99</v>
      </c>
      <c r="G137" s="3" t="s">
        <v>100</v>
      </c>
      <c r="H137" s="3" t="s">
        <v>73</v>
      </c>
      <c r="I137" s="3">
        <v>2</v>
      </c>
      <c r="J137" s="3">
        <v>3</v>
      </c>
      <c r="K137" s="3">
        <v>4</v>
      </c>
      <c r="L137" s="3" t="s">
        <v>71</v>
      </c>
      <c r="M137" s="3" t="s">
        <v>74</v>
      </c>
    </row>
    <row r="138" spans="1:13" ht="12.75" customHeight="1">
      <c r="A138" s="44" t="s">
        <v>43</v>
      </c>
      <c r="B138" s="3">
        <v>1314</v>
      </c>
      <c r="C138" s="3">
        <v>1119</v>
      </c>
      <c r="D138" s="3">
        <v>3.8</v>
      </c>
      <c r="E138" s="3">
        <v>1.22</v>
      </c>
      <c r="F138" s="3">
        <v>3.96</v>
      </c>
      <c r="G138" s="3">
        <v>0.94</v>
      </c>
      <c r="H138" s="3">
        <v>75</v>
      </c>
      <c r="I138" s="3">
        <v>104</v>
      </c>
      <c r="J138" s="3">
        <v>208</v>
      </c>
      <c r="K138" s="3">
        <v>312</v>
      </c>
      <c r="L138" s="3">
        <v>420</v>
      </c>
      <c r="M138" s="3">
        <v>113</v>
      </c>
    </row>
    <row r="139" ht="12.75" customHeight="1"/>
    <row r="140" ht="12.75" customHeight="1"/>
    <row r="141" spans="1:11" ht="12.75" customHeight="1">
      <c r="A141" s="43" t="s">
        <v>59</v>
      </c>
      <c r="B141" s="43" t="s">
        <v>53</v>
      </c>
      <c r="C141" s="43" t="s">
        <v>54</v>
      </c>
      <c r="D141" s="43" t="s">
        <v>55</v>
      </c>
      <c r="E141" s="43" t="s">
        <v>60</v>
      </c>
      <c r="F141" s="43" t="s">
        <v>47</v>
      </c>
      <c r="G141" s="43" t="s">
        <v>57</v>
      </c>
      <c r="H141" s="43" t="s">
        <v>58</v>
      </c>
      <c r="I141" s="43" t="s">
        <v>61</v>
      </c>
      <c r="J141" s="43" t="s">
        <v>62</v>
      </c>
      <c r="K141" s="43" t="s">
        <v>63</v>
      </c>
    </row>
    <row r="142" spans="1:11" ht="12.75" customHeight="1">
      <c r="A142" s="3" t="s">
        <v>103</v>
      </c>
      <c r="B142" s="3">
        <v>4.181818181818182</v>
      </c>
      <c r="C142" s="3">
        <v>0.9816498172140428</v>
      </c>
      <c r="D142" s="3">
        <v>1</v>
      </c>
      <c r="E142" s="3">
        <v>0.08333333333333333</v>
      </c>
      <c r="F142" s="3">
        <v>12</v>
      </c>
      <c r="G142" s="3">
        <v>11</v>
      </c>
      <c r="H142" s="3">
        <v>0.9166666666666666</v>
      </c>
      <c r="I142" s="3">
        <v>1</v>
      </c>
      <c r="J142" s="3">
        <v>4.340909090909091</v>
      </c>
      <c r="K142" s="3">
        <v>0.6551606957075495</v>
      </c>
    </row>
    <row r="143" spans="1:6" ht="12.75" customHeight="1">
      <c r="A143" s="3" t="s">
        <v>65</v>
      </c>
      <c r="B143" s="3" t="s">
        <v>66</v>
      </c>
      <c r="C143" s="3" t="s">
        <v>67</v>
      </c>
      <c r="D143" s="3" t="s">
        <v>68</v>
      </c>
      <c r="E143" s="3" t="s">
        <v>69</v>
      </c>
      <c r="F143" s="3" t="s">
        <v>70</v>
      </c>
    </row>
    <row r="144" spans="1:6" ht="12.75" customHeight="1">
      <c r="A144" s="3">
        <v>1</v>
      </c>
      <c r="B144" s="3">
        <v>5</v>
      </c>
      <c r="C144" s="3">
        <v>5</v>
      </c>
      <c r="D144" s="3" t="s">
        <v>71</v>
      </c>
      <c r="E144" s="3">
        <v>0.4166666666666667</v>
      </c>
      <c r="F144" s="3">
        <v>0.45454545454545453</v>
      </c>
    </row>
    <row r="145" spans="1:6" ht="12.75" customHeight="1">
      <c r="A145" s="3" t="s">
        <v>65</v>
      </c>
      <c r="B145" s="3" t="s">
        <v>66</v>
      </c>
      <c r="C145" s="3" t="s">
        <v>67</v>
      </c>
      <c r="D145" s="3" t="s">
        <v>68</v>
      </c>
      <c r="E145" s="3" t="s">
        <v>69</v>
      </c>
      <c r="F145" s="3" t="s">
        <v>70</v>
      </c>
    </row>
    <row r="146" spans="1:6" ht="12.75" customHeight="1">
      <c r="A146" s="3">
        <v>0</v>
      </c>
      <c r="B146" s="3">
        <v>1</v>
      </c>
      <c r="C146" s="3">
        <v>0</v>
      </c>
      <c r="D146" s="3" t="s">
        <v>72</v>
      </c>
      <c r="E146" s="3">
        <v>0.08333333333333333</v>
      </c>
      <c r="F146" s="3">
        <v>0</v>
      </c>
    </row>
    <row r="147" spans="1:6" ht="12.75" customHeight="1">
      <c r="A147" s="3">
        <v>0</v>
      </c>
      <c r="B147" s="3">
        <v>0</v>
      </c>
      <c r="C147" s="3">
        <v>1</v>
      </c>
      <c r="D147" s="3" t="s">
        <v>73</v>
      </c>
      <c r="E147" s="3">
        <v>0</v>
      </c>
      <c r="F147" s="3">
        <v>0</v>
      </c>
    </row>
    <row r="148" spans="1:6" ht="12.75" customHeight="1">
      <c r="A148" s="3">
        <v>0.09090909090909091</v>
      </c>
      <c r="B148" s="3">
        <v>1</v>
      </c>
      <c r="C148" s="3">
        <v>2</v>
      </c>
      <c r="D148" s="3">
        <v>2</v>
      </c>
      <c r="E148" s="3">
        <v>0.08333333333333333</v>
      </c>
      <c r="F148" s="3">
        <v>0.09090909090909091</v>
      </c>
    </row>
    <row r="149" spans="1:6" ht="12.75" customHeight="1">
      <c r="A149" s="3">
        <v>0.18181818181818182</v>
      </c>
      <c r="B149" s="3">
        <v>1</v>
      </c>
      <c r="C149" s="3">
        <v>3</v>
      </c>
      <c r="D149" s="3">
        <v>3</v>
      </c>
      <c r="E149" s="3">
        <v>0.08333333333333333</v>
      </c>
      <c r="F149" s="3">
        <v>0.09090909090909091</v>
      </c>
    </row>
    <row r="150" spans="1:6" ht="12.75" customHeight="1">
      <c r="A150" s="3">
        <v>0.5454545454545454</v>
      </c>
      <c r="B150" s="3">
        <v>4</v>
      </c>
      <c r="C150" s="3">
        <v>4</v>
      </c>
      <c r="D150" s="3">
        <v>4</v>
      </c>
      <c r="E150" s="3">
        <v>0.3333333333333333</v>
      </c>
      <c r="F150" s="3">
        <v>0.36363636363636365</v>
      </c>
    </row>
    <row r="151" spans="1:6" ht="12.75" customHeight="1">
      <c r="A151" s="3">
        <v>1</v>
      </c>
      <c r="B151" s="3">
        <v>5</v>
      </c>
      <c r="C151" s="3">
        <v>5</v>
      </c>
      <c r="D151" s="3" t="s">
        <v>71</v>
      </c>
      <c r="E151" s="3">
        <v>0.4166666666666667</v>
      </c>
      <c r="F151" s="3">
        <v>0.45454545454545453</v>
      </c>
    </row>
    <row r="152" spans="1:6" ht="12.75" customHeight="1">
      <c r="A152" s="3">
        <v>1</v>
      </c>
      <c r="B152" s="3">
        <v>0</v>
      </c>
      <c r="C152" s="3">
        <v>99</v>
      </c>
      <c r="D152" s="3" t="s">
        <v>74</v>
      </c>
      <c r="E152" s="3">
        <v>0</v>
      </c>
      <c r="F152" s="3">
        <v>0</v>
      </c>
    </row>
    <row r="153" spans="1:6" ht="12.75" customHeight="1">
      <c r="A153" s="3" t="s">
        <v>75</v>
      </c>
      <c r="B153" s="3" t="s">
        <v>76</v>
      </c>
      <c r="C153" s="3" t="s">
        <v>77</v>
      </c>
      <c r="D153" s="3" t="s">
        <v>78</v>
      </c>
      <c r="E153" s="3" t="s">
        <v>79</v>
      </c>
      <c r="F153" s="3" t="s">
        <v>80</v>
      </c>
    </row>
    <row r="154" spans="1:6" ht="12.75" customHeight="1">
      <c r="A154" s="3">
        <v>0</v>
      </c>
      <c r="B154" s="3">
        <v>12</v>
      </c>
      <c r="C154" s="3">
        <v>0</v>
      </c>
      <c r="D154" s="3" t="s">
        <v>72</v>
      </c>
      <c r="E154" s="3">
        <v>1</v>
      </c>
      <c r="F154" s="3">
        <v>0</v>
      </c>
    </row>
    <row r="155" spans="1:10" ht="12.75" customHeight="1">
      <c r="A155" s="3" t="s">
        <v>81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86</v>
      </c>
      <c r="G155" s="3" t="s">
        <v>87</v>
      </c>
      <c r="H155" s="3" t="s">
        <v>88</v>
      </c>
      <c r="I155" s="3" t="s">
        <v>89</v>
      </c>
      <c r="J155" s="3" t="s">
        <v>90</v>
      </c>
    </row>
    <row r="156" spans="1:10" ht="12.75" customHeight="1">
      <c r="A156" s="3">
        <v>5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4" ht="12.75" customHeight="1">
      <c r="A157" s="3" t="s">
        <v>91</v>
      </c>
      <c r="B157" s="3" t="s">
        <v>92</v>
      </c>
      <c r="C157" s="3" t="s">
        <v>93</v>
      </c>
      <c r="D157" s="3" t="s">
        <v>94</v>
      </c>
    </row>
    <row r="158" spans="1:4" ht="12.75" customHeight="1">
      <c r="A158" s="3">
        <v>1</v>
      </c>
      <c r="B158" s="3">
        <v>4</v>
      </c>
      <c r="C158" s="3">
        <v>4</v>
      </c>
      <c r="D158" s="3">
        <v>5</v>
      </c>
    </row>
    <row r="159" spans="1:13" ht="12.75" customHeight="1">
      <c r="A159" s="3" t="s">
        <v>95</v>
      </c>
      <c r="B159" s="3" t="s">
        <v>96</v>
      </c>
      <c r="C159" s="3" t="s">
        <v>97</v>
      </c>
      <c r="D159" s="3" t="s">
        <v>98</v>
      </c>
      <c r="E159" s="3" t="s">
        <v>54</v>
      </c>
      <c r="F159" s="3" t="s">
        <v>99</v>
      </c>
      <c r="G159" s="3" t="s">
        <v>100</v>
      </c>
      <c r="H159" s="3" t="s">
        <v>73</v>
      </c>
      <c r="I159" s="3">
        <v>2</v>
      </c>
      <c r="J159" s="3">
        <v>3</v>
      </c>
      <c r="K159" s="3">
        <v>4</v>
      </c>
      <c r="L159" s="3" t="s">
        <v>71</v>
      </c>
      <c r="M159" s="3" t="s">
        <v>74</v>
      </c>
    </row>
    <row r="160" spans="1:13" ht="12.75" customHeight="1">
      <c r="A160" s="44" t="s">
        <v>43</v>
      </c>
      <c r="B160" s="3">
        <v>1314</v>
      </c>
      <c r="C160" s="3">
        <v>1132</v>
      </c>
      <c r="D160" s="3">
        <v>3.65</v>
      </c>
      <c r="E160" s="3">
        <v>1.34</v>
      </c>
      <c r="F160" s="3">
        <v>3.82</v>
      </c>
      <c r="G160" s="3">
        <v>1.05</v>
      </c>
      <c r="H160" s="3">
        <v>119</v>
      </c>
      <c r="I160" s="3">
        <v>116</v>
      </c>
      <c r="J160" s="3">
        <v>215</v>
      </c>
      <c r="K160" s="3">
        <v>270</v>
      </c>
      <c r="L160" s="3">
        <v>412</v>
      </c>
      <c r="M160" s="3">
        <v>99</v>
      </c>
    </row>
    <row r="161" ht="12.75" customHeight="1"/>
    <row r="162" ht="12.75" customHeight="1"/>
    <row r="163" spans="1:11" ht="12.75" customHeight="1">
      <c r="A163" s="43" t="s">
        <v>59</v>
      </c>
      <c r="B163" s="43" t="s">
        <v>53</v>
      </c>
      <c r="C163" s="43" t="s">
        <v>54</v>
      </c>
      <c r="D163" s="43" t="s">
        <v>55</v>
      </c>
      <c r="E163" s="43" t="s">
        <v>60</v>
      </c>
      <c r="F163" s="43" t="s">
        <v>47</v>
      </c>
      <c r="G163" s="43" t="s">
        <v>57</v>
      </c>
      <c r="H163" s="43" t="s">
        <v>58</v>
      </c>
      <c r="I163" s="43" t="s">
        <v>61</v>
      </c>
      <c r="J163" s="43" t="s">
        <v>62</v>
      </c>
      <c r="K163" s="43" t="s">
        <v>63</v>
      </c>
    </row>
    <row r="164" spans="1:11" ht="12.75" customHeight="1">
      <c r="A164" s="3" t="s">
        <v>104</v>
      </c>
      <c r="B164" s="3">
        <v>4.545454545454546</v>
      </c>
      <c r="C164" s="3">
        <v>0.6875516509523286</v>
      </c>
      <c r="D164" s="3">
        <v>1</v>
      </c>
      <c r="E164" s="3">
        <v>0.08333333333333333</v>
      </c>
      <c r="F164" s="3">
        <v>12</v>
      </c>
      <c r="G164" s="3">
        <v>11</v>
      </c>
      <c r="H164" s="3">
        <v>0.9166666666666666</v>
      </c>
      <c r="I164" s="3">
        <v>1</v>
      </c>
      <c r="J164" s="3">
        <v>4.670454545454545</v>
      </c>
      <c r="K164" s="3">
        <v>0.47004813359910425</v>
      </c>
    </row>
    <row r="165" spans="1:6" ht="12.75" customHeight="1">
      <c r="A165" s="3" t="s">
        <v>65</v>
      </c>
      <c r="B165" s="3" t="s">
        <v>66</v>
      </c>
      <c r="C165" s="3" t="s">
        <v>67</v>
      </c>
      <c r="D165" s="3" t="s">
        <v>68</v>
      </c>
      <c r="E165" s="3" t="s">
        <v>69</v>
      </c>
      <c r="F165" s="3" t="s">
        <v>70</v>
      </c>
    </row>
    <row r="166" spans="1:6" ht="12.75" customHeight="1">
      <c r="A166" s="3">
        <v>1</v>
      </c>
      <c r="B166" s="3">
        <v>7</v>
      </c>
      <c r="C166" s="3">
        <v>5</v>
      </c>
      <c r="D166" s="3" t="s">
        <v>71</v>
      </c>
      <c r="E166" s="3">
        <v>0.5833333333333334</v>
      </c>
      <c r="F166" s="3">
        <v>0.6363636363636364</v>
      </c>
    </row>
    <row r="167" spans="1:6" ht="12.75" customHeight="1">
      <c r="A167" s="3" t="s">
        <v>65</v>
      </c>
      <c r="B167" s="3" t="s">
        <v>66</v>
      </c>
      <c r="C167" s="3" t="s">
        <v>67</v>
      </c>
      <c r="D167" s="3" t="s">
        <v>68</v>
      </c>
      <c r="E167" s="3" t="s">
        <v>69</v>
      </c>
      <c r="F167" s="3" t="s">
        <v>70</v>
      </c>
    </row>
    <row r="168" spans="1:6" ht="12.75" customHeight="1">
      <c r="A168" s="3">
        <v>0</v>
      </c>
      <c r="B168" s="3">
        <v>1</v>
      </c>
      <c r="C168" s="3">
        <v>0</v>
      </c>
      <c r="D168" s="3" t="s">
        <v>72</v>
      </c>
      <c r="E168" s="3">
        <v>0.08333333333333333</v>
      </c>
      <c r="F168" s="3">
        <v>0</v>
      </c>
    </row>
    <row r="169" spans="1:6" ht="12.75" customHeight="1">
      <c r="A169" s="3">
        <v>0</v>
      </c>
      <c r="B169" s="3">
        <v>0</v>
      </c>
      <c r="C169" s="3">
        <v>1</v>
      </c>
      <c r="D169" s="3" t="s">
        <v>73</v>
      </c>
      <c r="E169" s="3">
        <v>0</v>
      </c>
      <c r="F169" s="3">
        <v>0</v>
      </c>
    </row>
    <row r="170" spans="1:6" ht="12.75" customHeight="1">
      <c r="A170" s="3">
        <v>0</v>
      </c>
      <c r="B170" s="3">
        <v>0</v>
      </c>
      <c r="C170" s="3">
        <v>2</v>
      </c>
      <c r="D170" s="3">
        <v>2</v>
      </c>
      <c r="E170" s="3">
        <v>0</v>
      </c>
      <c r="F170" s="3">
        <v>0</v>
      </c>
    </row>
    <row r="171" spans="1:6" ht="12.75" customHeight="1">
      <c r="A171" s="3">
        <v>0.09090909090909091</v>
      </c>
      <c r="B171" s="3">
        <v>1</v>
      </c>
      <c r="C171" s="3">
        <v>3</v>
      </c>
      <c r="D171" s="3">
        <v>3</v>
      </c>
      <c r="E171" s="3">
        <v>0.08333333333333333</v>
      </c>
      <c r="F171" s="3">
        <v>0.09090909090909091</v>
      </c>
    </row>
    <row r="172" spans="1:6" ht="12.75" customHeight="1">
      <c r="A172" s="3">
        <v>0.36363636363636365</v>
      </c>
      <c r="B172" s="3">
        <v>3</v>
      </c>
      <c r="C172" s="3">
        <v>4</v>
      </c>
      <c r="D172" s="3">
        <v>4</v>
      </c>
      <c r="E172" s="3">
        <v>0.25</v>
      </c>
      <c r="F172" s="3">
        <v>0.2727272727272727</v>
      </c>
    </row>
    <row r="173" spans="1:6" ht="12.75" customHeight="1">
      <c r="A173" s="3">
        <v>1</v>
      </c>
      <c r="B173" s="3">
        <v>7</v>
      </c>
      <c r="C173" s="3">
        <v>5</v>
      </c>
      <c r="D173" s="3" t="s">
        <v>71</v>
      </c>
      <c r="E173" s="3">
        <v>0.5833333333333334</v>
      </c>
      <c r="F173" s="3">
        <v>0.6363636363636364</v>
      </c>
    </row>
    <row r="174" spans="1:6" ht="12.75" customHeight="1">
      <c r="A174" s="3">
        <v>1</v>
      </c>
      <c r="B174" s="3">
        <v>0</v>
      </c>
      <c r="C174" s="3">
        <v>99</v>
      </c>
      <c r="D174" s="3" t="s">
        <v>74</v>
      </c>
      <c r="E174" s="3">
        <v>0</v>
      </c>
      <c r="F174" s="3">
        <v>0</v>
      </c>
    </row>
    <row r="175" spans="1:6" ht="12.75" customHeight="1">
      <c r="A175" s="3" t="s">
        <v>75</v>
      </c>
      <c r="B175" s="3" t="s">
        <v>76</v>
      </c>
      <c r="C175" s="3" t="s">
        <v>77</v>
      </c>
      <c r="D175" s="3" t="s">
        <v>78</v>
      </c>
      <c r="E175" s="3" t="s">
        <v>79</v>
      </c>
      <c r="F175" s="3" t="s">
        <v>80</v>
      </c>
    </row>
    <row r="176" spans="1:6" ht="12.75" customHeight="1">
      <c r="A176" s="3">
        <v>0</v>
      </c>
      <c r="B176" s="3">
        <v>12</v>
      </c>
      <c r="C176" s="3">
        <v>0</v>
      </c>
      <c r="D176" s="3" t="s">
        <v>72</v>
      </c>
      <c r="E176" s="3">
        <v>1</v>
      </c>
      <c r="F176" s="3">
        <v>0</v>
      </c>
    </row>
    <row r="177" spans="1:10" ht="12.75" customHeight="1">
      <c r="A177" s="3" t="s">
        <v>81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86</v>
      </c>
      <c r="G177" s="3" t="s">
        <v>87</v>
      </c>
      <c r="H177" s="3" t="s">
        <v>88</v>
      </c>
      <c r="I177" s="3" t="s">
        <v>89</v>
      </c>
      <c r="J177" s="3" t="s">
        <v>90</v>
      </c>
    </row>
    <row r="178" spans="1:10" ht="12.75" customHeight="1">
      <c r="A178" s="3">
        <v>5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</row>
    <row r="179" spans="1:4" ht="12.75" customHeight="1">
      <c r="A179" s="3" t="s">
        <v>91</v>
      </c>
      <c r="B179" s="3" t="s">
        <v>92</v>
      </c>
      <c r="C179" s="3" t="s">
        <v>93</v>
      </c>
      <c r="D179" s="3" t="s">
        <v>94</v>
      </c>
    </row>
    <row r="180" spans="1:4" ht="12.75" customHeight="1">
      <c r="A180" s="3">
        <v>1</v>
      </c>
      <c r="B180" s="3">
        <v>4</v>
      </c>
      <c r="C180" s="3">
        <v>5</v>
      </c>
      <c r="D180" s="3">
        <v>5</v>
      </c>
    </row>
    <row r="181" spans="1:13" ht="12.75" customHeight="1">
      <c r="A181" s="3" t="s">
        <v>95</v>
      </c>
      <c r="B181" s="3" t="s">
        <v>96</v>
      </c>
      <c r="C181" s="3" t="s">
        <v>97</v>
      </c>
      <c r="D181" s="3" t="s">
        <v>98</v>
      </c>
      <c r="E181" s="3" t="s">
        <v>54</v>
      </c>
      <c r="F181" s="3" t="s">
        <v>99</v>
      </c>
      <c r="G181" s="3" t="s">
        <v>100</v>
      </c>
      <c r="H181" s="3" t="s">
        <v>73</v>
      </c>
      <c r="I181" s="3">
        <v>2</v>
      </c>
      <c r="J181" s="3">
        <v>3</v>
      </c>
      <c r="K181" s="3">
        <v>4</v>
      </c>
      <c r="L181" s="3" t="s">
        <v>71</v>
      </c>
      <c r="M181" s="3" t="s">
        <v>74</v>
      </c>
    </row>
    <row r="182" spans="1:13" ht="12.75" customHeight="1">
      <c r="A182" s="44" t="s">
        <v>43</v>
      </c>
      <c r="B182" s="3">
        <v>1314</v>
      </c>
      <c r="C182" s="3">
        <v>1132</v>
      </c>
      <c r="D182" s="3">
        <v>4.1</v>
      </c>
      <c r="E182" s="3">
        <v>1.2</v>
      </c>
      <c r="F182" s="3">
        <v>4.32</v>
      </c>
      <c r="G182" s="3">
        <v>0.83</v>
      </c>
      <c r="H182" s="3">
        <v>72</v>
      </c>
      <c r="I182" s="3">
        <v>65</v>
      </c>
      <c r="J182" s="3">
        <v>145</v>
      </c>
      <c r="K182" s="3">
        <v>251</v>
      </c>
      <c r="L182" s="3">
        <v>599</v>
      </c>
      <c r="M182" s="3">
        <v>99</v>
      </c>
    </row>
    <row r="184" ht="12.75" customHeight="1"/>
    <row r="185" spans="1:11" ht="12.75" customHeight="1">
      <c r="A185" s="43" t="s">
        <v>59</v>
      </c>
      <c r="B185" s="43" t="s">
        <v>53</v>
      </c>
      <c r="C185" s="43" t="s">
        <v>54</v>
      </c>
      <c r="D185" s="43" t="s">
        <v>55</v>
      </c>
      <c r="E185" s="43" t="s">
        <v>60</v>
      </c>
      <c r="F185" s="43" t="s">
        <v>47</v>
      </c>
      <c r="G185" s="43" t="s">
        <v>57</v>
      </c>
      <c r="H185" s="43" t="s">
        <v>58</v>
      </c>
      <c r="I185" s="43" t="s">
        <v>61</v>
      </c>
      <c r="J185" s="43" t="s">
        <v>62</v>
      </c>
      <c r="K185" s="43" t="s">
        <v>63</v>
      </c>
    </row>
    <row r="186" spans="1:11" ht="12.75" customHeight="1">
      <c r="A186" s="3" t="s">
        <v>105</v>
      </c>
      <c r="B186" s="3">
        <v>4.545454545454546</v>
      </c>
      <c r="C186" s="3">
        <v>0.6875516509523286</v>
      </c>
      <c r="D186" s="3">
        <v>1</v>
      </c>
      <c r="E186" s="3">
        <v>0.08333333333333333</v>
      </c>
      <c r="F186" s="3">
        <v>12</v>
      </c>
      <c r="G186" s="3">
        <v>11</v>
      </c>
      <c r="H186" s="3">
        <v>0.9166666666666666</v>
      </c>
      <c r="I186" s="3">
        <v>1</v>
      </c>
      <c r="J186" s="3">
        <v>4.670454545454545</v>
      </c>
      <c r="K186" s="3">
        <v>0.47004813359910425</v>
      </c>
    </row>
    <row r="187" spans="1:6" ht="12.75" customHeight="1">
      <c r="A187" s="3" t="s">
        <v>65</v>
      </c>
      <c r="B187" s="3" t="s">
        <v>66</v>
      </c>
      <c r="C187" s="3" t="s">
        <v>67</v>
      </c>
      <c r="D187" s="3" t="s">
        <v>68</v>
      </c>
      <c r="E187" s="3" t="s">
        <v>69</v>
      </c>
      <c r="F187" s="3" t="s">
        <v>70</v>
      </c>
    </row>
    <row r="188" spans="1:6" ht="12.75" customHeight="1">
      <c r="A188" s="3">
        <v>1</v>
      </c>
      <c r="B188" s="3">
        <v>7</v>
      </c>
      <c r="C188" s="3">
        <v>5</v>
      </c>
      <c r="D188" s="3" t="s">
        <v>71</v>
      </c>
      <c r="E188" s="3">
        <v>0.5833333333333334</v>
      </c>
      <c r="F188" s="3">
        <v>0.6363636363636364</v>
      </c>
    </row>
    <row r="189" spans="1:6" ht="12.75" customHeight="1">
      <c r="A189" s="3" t="s">
        <v>65</v>
      </c>
      <c r="B189" s="3" t="s">
        <v>66</v>
      </c>
      <c r="C189" s="3" t="s">
        <v>67</v>
      </c>
      <c r="D189" s="3" t="s">
        <v>68</v>
      </c>
      <c r="E189" s="3" t="s">
        <v>69</v>
      </c>
      <c r="F189" s="3" t="s">
        <v>70</v>
      </c>
    </row>
    <row r="190" spans="1:6" ht="12.75" customHeight="1">
      <c r="A190" s="3">
        <v>0</v>
      </c>
      <c r="B190" s="3">
        <v>1</v>
      </c>
      <c r="C190" s="3">
        <v>0</v>
      </c>
      <c r="D190" s="3" t="s">
        <v>72</v>
      </c>
      <c r="E190" s="3">
        <v>0.08333333333333333</v>
      </c>
      <c r="F190" s="3">
        <v>0</v>
      </c>
    </row>
    <row r="191" spans="1:6" ht="12.75" customHeight="1">
      <c r="A191" s="3">
        <v>0</v>
      </c>
      <c r="B191" s="3">
        <v>0</v>
      </c>
      <c r="C191" s="3">
        <v>1</v>
      </c>
      <c r="D191" s="3" t="s">
        <v>73</v>
      </c>
      <c r="E191" s="3">
        <v>0</v>
      </c>
      <c r="F191" s="3">
        <v>0</v>
      </c>
    </row>
    <row r="192" spans="1:6" ht="12.75" customHeight="1">
      <c r="A192" s="3">
        <v>0</v>
      </c>
      <c r="B192" s="3">
        <v>0</v>
      </c>
      <c r="C192" s="3">
        <v>2</v>
      </c>
      <c r="D192" s="3">
        <v>2</v>
      </c>
      <c r="E192" s="3">
        <v>0</v>
      </c>
      <c r="F192" s="3">
        <v>0</v>
      </c>
    </row>
    <row r="193" spans="1:6" ht="12.75" customHeight="1">
      <c r="A193" s="3">
        <v>0.09090909090909091</v>
      </c>
      <c r="B193" s="3">
        <v>1</v>
      </c>
      <c r="C193" s="3">
        <v>3</v>
      </c>
      <c r="D193" s="3">
        <v>3</v>
      </c>
      <c r="E193" s="3">
        <v>0.08333333333333333</v>
      </c>
      <c r="F193" s="3">
        <v>0.09090909090909091</v>
      </c>
    </row>
    <row r="194" spans="1:6" ht="12.75" customHeight="1">
      <c r="A194" s="3">
        <v>0.36363636363636365</v>
      </c>
      <c r="B194" s="3">
        <v>3</v>
      </c>
      <c r="C194" s="3">
        <v>4</v>
      </c>
      <c r="D194" s="3">
        <v>4</v>
      </c>
      <c r="E194" s="3">
        <v>0.25</v>
      </c>
      <c r="F194" s="3">
        <v>0.2727272727272727</v>
      </c>
    </row>
    <row r="195" spans="1:6" ht="12.75" customHeight="1">
      <c r="A195" s="3">
        <v>1</v>
      </c>
      <c r="B195" s="3">
        <v>7</v>
      </c>
      <c r="C195" s="3">
        <v>5</v>
      </c>
      <c r="D195" s="3" t="s">
        <v>71</v>
      </c>
      <c r="E195" s="3">
        <v>0.5833333333333334</v>
      </c>
      <c r="F195" s="3">
        <v>0.6363636363636364</v>
      </c>
    </row>
    <row r="196" spans="1:6" ht="12.75" customHeight="1">
      <c r="A196" s="3">
        <v>1</v>
      </c>
      <c r="B196" s="3">
        <v>0</v>
      </c>
      <c r="C196" s="3">
        <v>99</v>
      </c>
      <c r="D196" s="3" t="s">
        <v>74</v>
      </c>
      <c r="E196" s="3">
        <v>0</v>
      </c>
      <c r="F196" s="3">
        <v>0</v>
      </c>
    </row>
    <row r="197" spans="1:6" ht="12.75" customHeight="1">
      <c r="A197" s="3" t="s">
        <v>75</v>
      </c>
      <c r="B197" s="3" t="s">
        <v>76</v>
      </c>
      <c r="C197" s="3" t="s">
        <v>77</v>
      </c>
      <c r="D197" s="3" t="s">
        <v>78</v>
      </c>
      <c r="E197" s="3" t="s">
        <v>79</v>
      </c>
      <c r="F197" s="3" t="s">
        <v>80</v>
      </c>
    </row>
    <row r="198" spans="1:6" ht="12.75" customHeight="1">
      <c r="A198" s="3">
        <v>0</v>
      </c>
      <c r="B198" s="3">
        <v>12</v>
      </c>
      <c r="C198" s="3">
        <v>0</v>
      </c>
      <c r="D198" s="3" t="s">
        <v>72</v>
      </c>
      <c r="E198" s="3">
        <v>1</v>
      </c>
      <c r="F198" s="3">
        <v>0</v>
      </c>
    </row>
    <row r="199" spans="1:10" ht="12.75" customHeight="1">
      <c r="A199" s="3" t="s">
        <v>81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86</v>
      </c>
      <c r="G199" s="3" t="s">
        <v>87</v>
      </c>
      <c r="H199" s="3" t="s">
        <v>88</v>
      </c>
      <c r="I199" s="3" t="s">
        <v>89</v>
      </c>
      <c r="J199" s="3" t="s">
        <v>90</v>
      </c>
    </row>
    <row r="200" spans="1:10" ht="12.75" customHeight="1">
      <c r="A200" s="3">
        <v>5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</row>
    <row r="201" spans="1:4" ht="12.75" customHeight="1">
      <c r="A201" s="3" t="s">
        <v>91</v>
      </c>
      <c r="B201" s="3" t="s">
        <v>92</v>
      </c>
      <c r="C201" s="3" t="s">
        <v>93</v>
      </c>
      <c r="D201" s="3" t="s">
        <v>94</v>
      </c>
    </row>
    <row r="202" spans="1:4" ht="12.75" customHeight="1">
      <c r="A202" s="3">
        <v>1</v>
      </c>
      <c r="B202" s="3">
        <v>4</v>
      </c>
      <c r="C202" s="3">
        <v>5</v>
      </c>
      <c r="D202" s="3">
        <v>5</v>
      </c>
    </row>
    <row r="203" spans="1:13" ht="12.75" customHeight="1">
      <c r="A203" s="3" t="s">
        <v>95</v>
      </c>
      <c r="B203" s="3" t="s">
        <v>96</v>
      </c>
      <c r="C203" s="3" t="s">
        <v>97</v>
      </c>
      <c r="D203" s="3" t="s">
        <v>98</v>
      </c>
      <c r="E203" s="3" t="s">
        <v>54</v>
      </c>
      <c r="F203" s="3" t="s">
        <v>99</v>
      </c>
      <c r="G203" s="3" t="s">
        <v>100</v>
      </c>
      <c r="H203" s="3" t="s">
        <v>73</v>
      </c>
      <c r="I203" s="3">
        <v>2</v>
      </c>
      <c r="J203" s="3">
        <v>3</v>
      </c>
      <c r="K203" s="3">
        <v>4</v>
      </c>
      <c r="L203" s="3" t="s">
        <v>71</v>
      </c>
      <c r="M203" s="3" t="s">
        <v>74</v>
      </c>
    </row>
    <row r="204" spans="1:13" ht="12.75" customHeight="1">
      <c r="A204" s="44" t="s">
        <v>43</v>
      </c>
      <c r="B204" s="3">
        <v>1314</v>
      </c>
      <c r="C204" s="3">
        <v>1128</v>
      </c>
      <c r="D204" s="3">
        <v>4.11</v>
      </c>
      <c r="E204" s="3">
        <v>1.18</v>
      </c>
      <c r="F204" s="3">
        <v>4.34</v>
      </c>
      <c r="G204" s="3">
        <v>0.82</v>
      </c>
      <c r="H204" s="3">
        <v>62</v>
      </c>
      <c r="I204" s="3">
        <v>70</v>
      </c>
      <c r="J204" s="3">
        <v>147</v>
      </c>
      <c r="K204" s="3">
        <v>248</v>
      </c>
      <c r="L204" s="3">
        <v>601</v>
      </c>
      <c r="M204" s="3">
        <v>103</v>
      </c>
    </row>
    <row r="205" ht="12.75" customHeight="1"/>
    <row r="206" ht="12.75" customHeight="1"/>
    <row r="207" spans="1:11" ht="12.75" customHeight="1">
      <c r="A207" s="43" t="s">
        <v>59</v>
      </c>
      <c r="B207" s="43" t="s">
        <v>53</v>
      </c>
      <c r="C207" s="43" t="s">
        <v>54</v>
      </c>
      <c r="D207" s="43" t="s">
        <v>55</v>
      </c>
      <c r="E207" s="43" t="s">
        <v>60</v>
      </c>
      <c r="F207" s="43" t="s">
        <v>47</v>
      </c>
      <c r="G207" s="43" t="s">
        <v>57</v>
      </c>
      <c r="H207" s="43" t="s">
        <v>58</v>
      </c>
      <c r="I207" s="43" t="s">
        <v>61</v>
      </c>
      <c r="J207" s="43" t="s">
        <v>62</v>
      </c>
      <c r="K207" s="43" t="s">
        <v>63</v>
      </c>
    </row>
    <row r="208" spans="1:11" ht="12.75" customHeight="1">
      <c r="A208" s="3" t="s">
        <v>106</v>
      </c>
      <c r="B208" s="3">
        <v>4.222222222222222</v>
      </c>
      <c r="C208" s="3">
        <v>0.97182531580755</v>
      </c>
      <c r="D208" s="3">
        <v>3</v>
      </c>
      <c r="E208" s="3">
        <v>0.25</v>
      </c>
      <c r="F208" s="3">
        <v>12</v>
      </c>
      <c r="G208" s="3">
        <v>9</v>
      </c>
      <c r="H208" s="3">
        <v>0.75</v>
      </c>
      <c r="I208" s="3">
        <v>1</v>
      </c>
      <c r="J208" s="3">
        <v>4.402777777777778</v>
      </c>
      <c r="K208" s="3">
        <v>0.5691055902027322</v>
      </c>
    </row>
    <row r="209" spans="1:6" ht="12.75" customHeight="1">
      <c r="A209" s="3" t="s">
        <v>65</v>
      </c>
      <c r="B209" s="3" t="s">
        <v>66</v>
      </c>
      <c r="C209" s="3" t="s">
        <v>67</v>
      </c>
      <c r="D209" s="3" t="s">
        <v>68</v>
      </c>
      <c r="E209" s="3" t="s">
        <v>69</v>
      </c>
      <c r="F209" s="3" t="s">
        <v>70</v>
      </c>
    </row>
    <row r="210" spans="1:6" ht="12.75" customHeight="1">
      <c r="A210" s="3">
        <v>1</v>
      </c>
      <c r="B210" s="3">
        <v>4</v>
      </c>
      <c r="C210" s="3">
        <v>5</v>
      </c>
      <c r="D210" s="3" t="s">
        <v>71</v>
      </c>
      <c r="E210" s="3">
        <v>0.3333333333333333</v>
      </c>
      <c r="F210" s="3">
        <v>0.4444444444444444</v>
      </c>
    </row>
    <row r="211" spans="1:6" ht="12.75" customHeight="1">
      <c r="A211" s="3" t="s">
        <v>65</v>
      </c>
      <c r="B211" s="3" t="s">
        <v>66</v>
      </c>
      <c r="C211" s="3" t="s">
        <v>67</v>
      </c>
      <c r="D211" s="3" t="s">
        <v>68</v>
      </c>
      <c r="E211" s="3" t="s">
        <v>69</v>
      </c>
      <c r="F211" s="3" t="s">
        <v>70</v>
      </c>
    </row>
    <row r="212" spans="1:6" ht="12.75" customHeight="1">
      <c r="A212" s="3">
        <v>0</v>
      </c>
      <c r="B212" s="3">
        <v>1</v>
      </c>
      <c r="C212" s="3">
        <v>0</v>
      </c>
      <c r="D212" s="3" t="s">
        <v>72</v>
      </c>
      <c r="E212" s="3">
        <v>0.08333333333333333</v>
      </c>
      <c r="F212" s="3">
        <v>0</v>
      </c>
    </row>
    <row r="213" spans="1:6" ht="12.75" customHeight="1">
      <c r="A213" s="3">
        <v>0</v>
      </c>
      <c r="B213" s="3">
        <v>0</v>
      </c>
      <c r="C213" s="3">
        <v>1</v>
      </c>
      <c r="D213" s="3" t="s">
        <v>73</v>
      </c>
      <c r="E213" s="3">
        <v>0</v>
      </c>
      <c r="F213" s="3">
        <v>0</v>
      </c>
    </row>
    <row r="214" spans="1:6" ht="12.75" customHeight="1">
      <c r="A214" s="3">
        <v>0.1111111111111111</v>
      </c>
      <c r="B214" s="3">
        <v>1</v>
      </c>
      <c r="C214" s="3">
        <v>2</v>
      </c>
      <c r="D214" s="3">
        <v>2</v>
      </c>
      <c r="E214" s="3">
        <v>0.08333333333333333</v>
      </c>
      <c r="F214" s="3">
        <v>0.1111111111111111</v>
      </c>
    </row>
    <row r="215" spans="1:6" ht="12.75" customHeight="1">
      <c r="A215" s="3">
        <v>0.1111111111111111</v>
      </c>
      <c r="B215" s="3">
        <v>0</v>
      </c>
      <c r="C215" s="3">
        <v>3</v>
      </c>
      <c r="D215" s="3">
        <v>3</v>
      </c>
      <c r="E215" s="3">
        <v>0</v>
      </c>
      <c r="F215" s="3">
        <v>0</v>
      </c>
    </row>
    <row r="216" spans="1:6" ht="12.75" customHeight="1">
      <c r="A216" s="3">
        <v>0.5555555555555556</v>
      </c>
      <c r="B216" s="3">
        <v>4</v>
      </c>
      <c r="C216" s="3">
        <v>4</v>
      </c>
      <c r="D216" s="3">
        <v>4</v>
      </c>
      <c r="E216" s="3">
        <v>0.3333333333333333</v>
      </c>
      <c r="F216" s="3">
        <v>0.4444444444444444</v>
      </c>
    </row>
    <row r="217" spans="1:6" ht="12.75" customHeight="1">
      <c r="A217" s="3">
        <v>1</v>
      </c>
      <c r="B217" s="3">
        <v>4</v>
      </c>
      <c r="C217" s="3">
        <v>5</v>
      </c>
      <c r="D217" s="3" t="s">
        <v>71</v>
      </c>
      <c r="E217" s="3">
        <v>0.3333333333333333</v>
      </c>
      <c r="F217" s="3">
        <v>0.4444444444444444</v>
      </c>
    </row>
    <row r="218" spans="1:6" ht="12.75" customHeight="1">
      <c r="A218" s="3">
        <v>1</v>
      </c>
      <c r="B218" s="3">
        <v>2</v>
      </c>
      <c r="C218" s="3">
        <v>99</v>
      </c>
      <c r="D218" s="3" t="s">
        <v>74</v>
      </c>
      <c r="E218" s="3">
        <v>0.16666666666666666</v>
      </c>
      <c r="F218" s="3">
        <v>0</v>
      </c>
    </row>
    <row r="219" spans="1:6" ht="12.75" customHeight="1">
      <c r="A219" s="3" t="s">
        <v>75</v>
      </c>
      <c r="B219" s="3" t="s">
        <v>76</v>
      </c>
      <c r="C219" s="3" t="s">
        <v>77</v>
      </c>
      <c r="D219" s="3" t="s">
        <v>78</v>
      </c>
      <c r="E219" s="3" t="s">
        <v>79</v>
      </c>
      <c r="F219" s="3" t="s">
        <v>80</v>
      </c>
    </row>
    <row r="220" spans="1:6" ht="12.75" customHeight="1">
      <c r="A220" s="3">
        <v>0</v>
      </c>
      <c r="B220" s="3">
        <v>12</v>
      </c>
      <c r="C220" s="3">
        <v>0</v>
      </c>
      <c r="D220" s="3" t="s">
        <v>72</v>
      </c>
      <c r="E220" s="3">
        <v>1</v>
      </c>
      <c r="F220" s="3">
        <v>0</v>
      </c>
    </row>
    <row r="221" spans="1:10" ht="12.75" customHeight="1">
      <c r="A221" s="3" t="s">
        <v>81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86</v>
      </c>
      <c r="G221" s="3" t="s">
        <v>87</v>
      </c>
      <c r="H221" s="3" t="s">
        <v>88</v>
      </c>
      <c r="I221" s="3" t="s">
        <v>89</v>
      </c>
      <c r="J221" s="3" t="s">
        <v>90</v>
      </c>
    </row>
    <row r="222" spans="1:10" ht="12.75" customHeight="1">
      <c r="A222" s="3">
        <v>5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</row>
    <row r="223" spans="1:4" ht="12.75" customHeight="1">
      <c r="A223" s="3" t="s">
        <v>91</v>
      </c>
      <c r="B223" s="3" t="s">
        <v>92</v>
      </c>
      <c r="C223" s="3" t="s">
        <v>93</v>
      </c>
      <c r="D223" s="3" t="s">
        <v>94</v>
      </c>
    </row>
    <row r="224" spans="1:4" ht="12.75" customHeight="1">
      <c r="A224" s="3">
        <v>1</v>
      </c>
      <c r="B224" s="3">
        <v>4</v>
      </c>
      <c r="C224" s="3">
        <v>4</v>
      </c>
      <c r="D224" s="3">
        <v>5</v>
      </c>
    </row>
    <row r="225" spans="1:13" ht="12.75" customHeight="1">
      <c r="A225" s="3" t="s">
        <v>95</v>
      </c>
      <c r="B225" s="3" t="s">
        <v>96</v>
      </c>
      <c r="C225" s="3" t="s">
        <v>97</v>
      </c>
      <c r="D225" s="3" t="s">
        <v>98</v>
      </c>
      <c r="E225" s="3" t="s">
        <v>54</v>
      </c>
      <c r="F225" s="3" t="s">
        <v>99</v>
      </c>
      <c r="G225" s="3" t="s">
        <v>100</v>
      </c>
      <c r="H225" s="3" t="s">
        <v>73</v>
      </c>
      <c r="I225" s="3">
        <v>2</v>
      </c>
      <c r="J225" s="3">
        <v>3</v>
      </c>
      <c r="K225" s="3">
        <v>4</v>
      </c>
      <c r="L225" s="3" t="s">
        <v>71</v>
      </c>
      <c r="M225" s="3" t="s">
        <v>74</v>
      </c>
    </row>
    <row r="226" spans="1:13" ht="12.75" customHeight="1">
      <c r="A226" s="44" t="s">
        <v>43</v>
      </c>
      <c r="B226" s="3">
        <v>1314</v>
      </c>
      <c r="C226" s="3">
        <v>984</v>
      </c>
      <c r="D226" s="3">
        <v>4.05</v>
      </c>
      <c r="E226" s="3">
        <v>1.17</v>
      </c>
      <c r="F226" s="3">
        <v>4.25</v>
      </c>
      <c r="G226" s="3">
        <v>0.84</v>
      </c>
      <c r="H226" s="3">
        <v>51</v>
      </c>
      <c r="I226" s="3">
        <v>62</v>
      </c>
      <c r="J226" s="3">
        <v>162</v>
      </c>
      <c r="K226" s="3">
        <v>221</v>
      </c>
      <c r="L226" s="3">
        <v>488</v>
      </c>
      <c r="M226" s="3">
        <v>247</v>
      </c>
    </row>
    <row r="227" ht="12.75" customHeight="1"/>
    <row r="228" ht="12.75" customHeight="1"/>
    <row r="229" spans="1:11" ht="12.75" customHeight="1">
      <c r="A229" s="43" t="s">
        <v>59</v>
      </c>
      <c r="B229" s="43" t="s">
        <v>53</v>
      </c>
      <c r="C229" s="43" t="s">
        <v>54</v>
      </c>
      <c r="D229" s="43" t="s">
        <v>55</v>
      </c>
      <c r="E229" s="43" t="s">
        <v>60</v>
      </c>
      <c r="F229" s="43" t="s">
        <v>47</v>
      </c>
      <c r="G229" s="43" t="s">
        <v>57</v>
      </c>
      <c r="H229" s="43" t="s">
        <v>58</v>
      </c>
      <c r="I229" s="43" t="s">
        <v>61</v>
      </c>
      <c r="J229" s="43" t="s">
        <v>62</v>
      </c>
      <c r="K229" s="43" t="s">
        <v>63</v>
      </c>
    </row>
    <row r="230" spans="1:11" ht="12.75" customHeight="1">
      <c r="A230" s="3" t="s">
        <v>107</v>
      </c>
      <c r="B230" s="3">
        <v>4.454545454545454</v>
      </c>
      <c r="C230" s="3">
        <v>0.5222329678670935</v>
      </c>
      <c r="D230" s="3">
        <v>1</v>
      </c>
      <c r="E230" s="3">
        <v>0.08333333333333333</v>
      </c>
      <c r="F230" s="3">
        <v>12</v>
      </c>
      <c r="G230" s="3">
        <v>11</v>
      </c>
      <c r="H230" s="3">
        <v>0.9166666666666666</v>
      </c>
      <c r="I230" s="3">
        <v>1</v>
      </c>
      <c r="J230" s="3">
        <v>4.443181818181818</v>
      </c>
      <c r="K230" s="3">
        <v>0.4967612044030809</v>
      </c>
    </row>
    <row r="231" spans="1:6" ht="12.75" customHeight="1">
      <c r="A231" s="3" t="s">
        <v>65</v>
      </c>
      <c r="B231" s="3" t="s">
        <v>66</v>
      </c>
      <c r="C231" s="3" t="s">
        <v>67</v>
      </c>
      <c r="D231" s="3" t="s">
        <v>68</v>
      </c>
      <c r="E231" s="3" t="s">
        <v>69</v>
      </c>
      <c r="F231" s="3" t="s">
        <v>70</v>
      </c>
    </row>
    <row r="232" spans="1:6" ht="12.75" customHeight="1">
      <c r="A232" s="3">
        <v>0.5454545454545454</v>
      </c>
      <c r="B232" s="3">
        <v>6</v>
      </c>
      <c r="C232" s="3">
        <v>4</v>
      </c>
      <c r="D232" s="3">
        <v>4</v>
      </c>
      <c r="E232" s="3">
        <v>0.5</v>
      </c>
      <c r="F232" s="3">
        <v>0.5454545454545454</v>
      </c>
    </row>
    <row r="233" spans="1:6" ht="12.75" customHeight="1">
      <c r="A233" s="3" t="s">
        <v>65</v>
      </c>
      <c r="B233" s="3" t="s">
        <v>66</v>
      </c>
      <c r="C233" s="3" t="s">
        <v>67</v>
      </c>
      <c r="D233" s="3" t="s">
        <v>68</v>
      </c>
      <c r="E233" s="3" t="s">
        <v>69</v>
      </c>
      <c r="F233" s="3" t="s">
        <v>70</v>
      </c>
    </row>
    <row r="234" spans="1:6" ht="12.75" customHeight="1">
      <c r="A234" s="3">
        <v>0</v>
      </c>
      <c r="B234" s="3">
        <v>1</v>
      </c>
      <c r="C234" s="3">
        <v>0</v>
      </c>
      <c r="D234" s="3" t="s">
        <v>72</v>
      </c>
      <c r="E234" s="3">
        <v>0.08333333333333333</v>
      </c>
      <c r="F234" s="3">
        <v>0</v>
      </c>
    </row>
    <row r="235" spans="1:6" ht="12.75" customHeight="1">
      <c r="A235" s="3">
        <v>0</v>
      </c>
      <c r="B235" s="3">
        <v>0</v>
      </c>
      <c r="C235" s="3">
        <v>1</v>
      </c>
      <c r="D235" s="3" t="s">
        <v>73</v>
      </c>
      <c r="E235" s="3">
        <v>0</v>
      </c>
      <c r="F235" s="3">
        <v>0</v>
      </c>
    </row>
    <row r="236" spans="1:6" ht="12.75" customHeight="1">
      <c r="A236" s="3">
        <v>0</v>
      </c>
      <c r="B236" s="3">
        <v>0</v>
      </c>
      <c r="C236" s="3">
        <v>2</v>
      </c>
      <c r="D236" s="3">
        <v>2</v>
      </c>
      <c r="E236" s="3">
        <v>0</v>
      </c>
      <c r="F236" s="3">
        <v>0</v>
      </c>
    </row>
    <row r="237" spans="1:6" ht="12.75" customHeight="1">
      <c r="A237" s="3">
        <v>0</v>
      </c>
      <c r="B237" s="3">
        <v>0</v>
      </c>
      <c r="C237" s="3">
        <v>3</v>
      </c>
      <c r="D237" s="3">
        <v>3</v>
      </c>
      <c r="E237" s="3">
        <v>0</v>
      </c>
      <c r="F237" s="3">
        <v>0</v>
      </c>
    </row>
    <row r="238" spans="1:6" ht="12.75" customHeight="1">
      <c r="A238" s="3">
        <v>0.5454545454545454</v>
      </c>
      <c r="B238" s="3">
        <v>6</v>
      </c>
      <c r="C238" s="3">
        <v>4</v>
      </c>
      <c r="D238" s="3">
        <v>4</v>
      </c>
      <c r="E238" s="3">
        <v>0.5</v>
      </c>
      <c r="F238" s="3">
        <v>0.5454545454545454</v>
      </c>
    </row>
    <row r="239" spans="1:6" ht="12.75" customHeight="1">
      <c r="A239" s="3">
        <v>1</v>
      </c>
      <c r="B239" s="3">
        <v>5</v>
      </c>
      <c r="C239" s="3">
        <v>5</v>
      </c>
      <c r="D239" s="3" t="s">
        <v>71</v>
      </c>
      <c r="E239" s="3">
        <v>0.4166666666666667</v>
      </c>
      <c r="F239" s="3">
        <v>0.45454545454545453</v>
      </c>
    </row>
    <row r="240" spans="1:6" ht="12.75" customHeight="1">
      <c r="A240" s="3">
        <v>1</v>
      </c>
      <c r="B240" s="3">
        <v>0</v>
      </c>
      <c r="C240" s="3">
        <v>99</v>
      </c>
      <c r="D240" s="3" t="s">
        <v>74</v>
      </c>
      <c r="E240" s="3">
        <v>0</v>
      </c>
      <c r="F240" s="3">
        <v>0</v>
      </c>
    </row>
    <row r="241" spans="1:6" ht="12.75" customHeight="1">
      <c r="A241" s="3" t="s">
        <v>75</v>
      </c>
      <c r="B241" s="3" t="s">
        <v>76</v>
      </c>
      <c r="C241" s="3" t="s">
        <v>77</v>
      </c>
      <c r="D241" s="3" t="s">
        <v>78</v>
      </c>
      <c r="E241" s="3" t="s">
        <v>79</v>
      </c>
      <c r="F241" s="3" t="s">
        <v>80</v>
      </c>
    </row>
    <row r="242" spans="1:6" ht="12.75" customHeight="1">
      <c r="A242" s="3">
        <v>0</v>
      </c>
      <c r="B242" s="3">
        <v>12</v>
      </c>
      <c r="C242" s="3">
        <v>0</v>
      </c>
      <c r="D242" s="3" t="s">
        <v>72</v>
      </c>
      <c r="E242" s="3">
        <v>1</v>
      </c>
      <c r="F242" s="3">
        <v>0</v>
      </c>
    </row>
    <row r="243" spans="1:10" ht="12.75" customHeight="1">
      <c r="A243" s="3" t="s">
        <v>81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86</v>
      </c>
      <c r="G243" s="3" t="s">
        <v>87</v>
      </c>
      <c r="H243" s="3" t="s">
        <v>88</v>
      </c>
      <c r="I243" s="3" t="s">
        <v>89</v>
      </c>
      <c r="J243" s="3" t="s">
        <v>90</v>
      </c>
    </row>
    <row r="244" spans="1:10" ht="12.75" customHeight="1">
      <c r="A244" s="3">
        <v>5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</row>
    <row r="245" spans="1:4" ht="12.75" customHeight="1">
      <c r="A245" s="3" t="s">
        <v>91</v>
      </c>
      <c r="B245" s="3" t="s">
        <v>92</v>
      </c>
      <c r="C245" s="3" t="s">
        <v>93</v>
      </c>
      <c r="D245" s="3" t="s">
        <v>94</v>
      </c>
    </row>
    <row r="246" spans="1:4" ht="12.75" customHeight="1">
      <c r="A246" s="3">
        <v>1</v>
      </c>
      <c r="B246" s="3">
        <v>4</v>
      </c>
      <c r="C246" s="3">
        <v>4</v>
      </c>
      <c r="D246" s="3">
        <v>5</v>
      </c>
    </row>
    <row r="247" spans="1:13" ht="12.75" customHeight="1">
      <c r="A247" s="3" t="s">
        <v>95</v>
      </c>
      <c r="B247" s="3" t="s">
        <v>96</v>
      </c>
      <c r="C247" s="3" t="s">
        <v>97</v>
      </c>
      <c r="D247" s="3" t="s">
        <v>98</v>
      </c>
      <c r="E247" s="3" t="s">
        <v>54</v>
      </c>
      <c r="F247" s="3" t="s">
        <v>99</v>
      </c>
      <c r="G247" s="3" t="s">
        <v>100</v>
      </c>
      <c r="H247" s="3" t="s">
        <v>73</v>
      </c>
      <c r="I247" s="3">
        <v>2</v>
      </c>
      <c r="J247" s="3">
        <v>3</v>
      </c>
      <c r="K247" s="3">
        <v>4</v>
      </c>
      <c r="L247" s="3" t="s">
        <v>71</v>
      </c>
      <c r="M247" s="3" t="s">
        <v>74</v>
      </c>
    </row>
    <row r="248" spans="1:13" ht="12.75" customHeight="1">
      <c r="A248" s="44" t="s">
        <v>43</v>
      </c>
      <c r="B248" s="3">
        <v>1314</v>
      </c>
      <c r="C248" s="3">
        <v>1139</v>
      </c>
      <c r="D248" s="3">
        <v>3.99</v>
      </c>
      <c r="E248" s="3">
        <v>1.25</v>
      </c>
      <c r="F248" s="3">
        <v>4.2</v>
      </c>
      <c r="G248" s="3">
        <v>0.91</v>
      </c>
      <c r="H248" s="3">
        <v>82</v>
      </c>
      <c r="I248" s="3">
        <v>80</v>
      </c>
      <c r="J248" s="3">
        <v>163</v>
      </c>
      <c r="K248" s="3">
        <v>260</v>
      </c>
      <c r="L248" s="3">
        <v>554</v>
      </c>
      <c r="M248" s="3">
        <v>93</v>
      </c>
    </row>
    <row r="249" ht="12.75" customHeight="1"/>
    <row r="250" ht="12.75" customHeight="1"/>
    <row r="251" spans="1:11" ht="12.75" customHeight="1">
      <c r="A251" s="43" t="s">
        <v>59</v>
      </c>
      <c r="B251" s="43" t="s">
        <v>53</v>
      </c>
      <c r="C251" s="43" t="s">
        <v>54</v>
      </c>
      <c r="D251" s="43" t="s">
        <v>55</v>
      </c>
      <c r="E251" s="43" t="s">
        <v>60</v>
      </c>
      <c r="F251" s="43" t="s">
        <v>47</v>
      </c>
      <c r="G251" s="43" t="s">
        <v>57</v>
      </c>
      <c r="H251" s="43" t="s">
        <v>58</v>
      </c>
      <c r="I251" s="43" t="s">
        <v>61</v>
      </c>
      <c r="J251" s="43" t="s">
        <v>62</v>
      </c>
      <c r="K251" s="43" t="s">
        <v>63</v>
      </c>
    </row>
    <row r="252" spans="1:11" ht="12.75" customHeight="1">
      <c r="A252" s="3" t="s">
        <v>108</v>
      </c>
      <c r="B252" s="3">
        <v>4.545454545454546</v>
      </c>
      <c r="C252" s="3">
        <v>0.6875516509523286</v>
      </c>
      <c r="D252" s="3">
        <v>1</v>
      </c>
      <c r="E252" s="3">
        <v>0.08333333333333333</v>
      </c>
      <c r="F252" s="3">
        <v>12</v>
      </c>
      <c r="G252" s="3">
        <v>11</v>
      </c>
      <c r="H252" s="3">
        <v>0.9166666666666666</v>
      </c>
      <c r="I252" s="3">
        <v>1</v>
      </c>
      <c r="J252" s="3">
        <v>4.670454545454545</v>
      </c>
      <c r="K252" s="3">
        <v>0.47004813359910425</v>
      </c>
    </row>
    <row r="253" spans="1:6" ht="12.75" customHeight="1">
      <c r="A253" s="3" t="s">
        <v>65</v>
      </c>
      <c r="B253" s="3" t="s">
        <v>66</v>
      </c>
      <c r="C253" s="3" t="s">
        <v>67</v>
      </c>
      <c r="D253" s="3" t="s">
        <v>68</v>
      </c>
      <c r="E253" s="3" t="s">
        <v>69</v>
      </c>
      <c r="F253" s="3" t="s">
        <v>70</v>
      </c>
    </row>
    <row r="254" spans="1:6" ht="12.75" customHeight="1">
      <c r="A254" s="3">
        <v>1</v>
      </c>
      <c r="B254" s="3">
        <v>7</v>
      </c>
      <c r="C254" s="3">
        <v>5</v>
      </c>
      <c r="D254" s="3" t="s">
        <v>71</v>
      </c>
      <c r="E254" s="3">
        <v>0.5833333333333334</v>
      </c>
      <c r="F254" s="3">
        <v>0.6363636363636364</v>
      </c>
    </row>
    <row r="255" spans="1:6" ht="12.75" customHeight="1">
      <c r="A255" s="3" t="s">
        <v>65</v>
      </c>
      <c r="B255" s="3" t="s">
        <v>66</v>
      </c>
      <c r="C255" s="3" t="s">
        <v>67</v>
      </c>
      <c r="D255" s="3" t="s">
        <v>68</v>
      </c>
      <c r="E255" s="3" t="s">
        <v>69</v>
      </c>
      <c r="F255" s="3" t="s">
        <v>70</v>
      </c>
    </row>
    <row r="256" spans="1:6" ht="12.75" customHeight="1">
      <c r="A256" s="3">
        <v>0</v>
      </c>
      <c r="B256" s="3">
        <v>1</v>
      </c>
      <c r="C256" s="3">
        <v>0</v>
      </c>
      <c r="D256" s="3" t="s">
        <v>72</v>
      </c>
      <c r="E256" s="3">
        <v>0.08333333333333333</v>
      </c>
      <c r="F256" s="3">
        <v>0</v>
      </c>
    </row>
    <row r="257" spans="1:6" ht="12.75" customHeight="1">
      <c r="A257" s="3">
        <v>0</v>
      </c>
      <c r="B257" s="3">
        <v>0</v>
      </c>
      <c r="C257" s="3">
        <v>1</v>
      </c>
      <c r="D257" s="3" t="s">
        <v>73</v>
      </c>
      <c r="E257" s="3">
        <v>0</v>
      </c>
      <c r="F257" s="3">
        <v>0</v>
      </c>
    </row>
    <row r="258" spans="1:6" ht="12.75" customHeight="1">
      <c r="A258" s="3">
        <v>0</v>
      </c>
      <c r="B258" s="3">
        <v>0</v>
      </c>
      <c r="C258" s="3">
        <v>2</v>
      </c>
      <c r="D258" s="3">
        <v>2</v>
      </c>
      <c r="E258" s="3">
        <v>0</v>
      </c>
      <c r="F258" s="3">
        <v>0</v>
      </c>
    </row>
    <row r="259" spans="1:6" ht="12.75" customHeight="1">
      <c r="A259" s="3">
        <v>0.09090909090909091</v>
      </c>
      <c r="B259" s="3">
        <v>1</v>
      </c>
      <c r="C259" s="3">
        <v>3</v>
      </c>
      <c r="D259" s="3">
        <v>3</v>
      </c>
      <c r="E259" s="3">
        <v>0.08333333333333333</v>
      </c>
      <c r="F259" s="3">
        <v>0.09090909090909091</v>
      </c>
    </row>
    <row r="260" spans="1:6" ht="12.75" customHeight="1">
      <c r="A260" s="3">
        <v>0.36363636363636365</v>
      </c>
      <c r="B260" s="3">
        <v>3</v>
      </c>
      <c r="C260" s="3">
        <v>4</v>
      </c>
      <c r="D260" s="3">
        <v>4</v>
      </c>
      <c r="E260" s="3">
        <v>0.25</v>
      </c>
      <c r="F260" s="3">
        <v>0.2727272727272727</v>
      </c>
    </row>
    <row r="261" spans="1:6" ht="12.75" customHeight="1">
      <c r="A261" s="3">
        <v>1</v>
      </c>
      <c r="B261" s="3">
        <v>7</v>
      </c>
      <c r="C261" s="3">
        <v>5</v>
      </c>
      <c r="D261" s="3" t="s">
        <v>71</v>
      </c>
      <c r="E261" s="3">
        <v>0.5833333333333334</v>
      </c>
      <c r="F261" s="3">
        <v>0.6363636363636364</v>
      </c>
    </row>
    <row r="262" spans="1:6" ht="12.75" customHeight="1">
      <c r="A262" s="3">
        <v>1</v>
      </c>
      <c r="B262" s="3">
        <v>0</v>
      </c>
      <c r="C262" s="3">
        <v>99</v>
      </c>
      <c r="D262" s="3" t="s">
        <v>74</v>
      </c>
      <c r="E262" s="3">
        <v>0</v>
      </c>
      <c r="F262" s="3">
        <v>0</v>
      </c>
    </row>
    <row r="263" spans="1:6" ht="12.75" customHeight="1">
      <c r="A263" s="3" t="s">
        <v>75</v>
      </c>
      <c r="B263" s="3" t="s">
        <v>76</v>
      </c>
      <c r="C263" s="3" t="s">
        <v>77</v>
      </c>
      <c r="D263" s="3" t="s">
        <v>78</v>
      </c>
      <c r="E263" s="3" t="s">
        <v>79</v>
      </c>
      <c r="F263" s="3" t="s">
        <v>80</v>
      </c>
    </row>
    <row r="264" spans="1:6" ht="12.75" customHeight="1">
      <c r="A264" s="3">
        <v>0</v>
      </c>
      <c r="B264" s="3">
        <v>12</v>
      </c>
      <c r="C264" s="3">
        <v>0</v>
      </c>
      <c r="D264" s="3" t="s">
        <v>72</v>
      </c>
      <c r="E264" s="3">
        <v>1</v>
      </c>
      <c r="F264" s="3">
        <v>0</v>
      </c>
    </row>
    <row r="265" spans="1:10" ht="12.75" customHeight="1">
      <c r="A265" s="3" t="s">
        <v>81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86</v>
      </c>
      <c r="G265" s="3" t="s">
        <v>87</v>
      </c>
      <c r="H265" s="3" t="s">
        <v>88</v>
      </c>
      <c r="I265" s="3" t="s">
        <v>89</v>
      </c>
      <c r="J265" s="3" t="s">
        <v>90</v>
      </c>
    </row>
    <row r="266" spans="1:10" ht="12.75" customHeight="1">
      <c r="A266" s="3">
        <v>5</v>
      </c>
      <c r="B266" s="3">
        <v>0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</row>
    <row r="267" spans="1:4" ht="12.75" customHeight="1">
      <c r="A267" s="3" t="s">
        <v>91</v>
      </c>
      <c r="B267" s="3" t="s">
        <v>92</v>
      </c>
      <c r="C267" s="3" t="s">
        <v>93</v>
      </c>
      <c r="D267" s="3" t="s">
        <v>94</v>
      </c>
    </row>
    <row r="268" spans="1:4" ht="12.75" customHeight="1">
      <c r="A268" s="3">
        <v>1</v>
      </c>
      <c r="B268" s="3">
        <v>4</v>
      </c>
      <c r="C268" s="3">
        <v>5</v>
      </c>
      <c r="D268" s="3">
        <v>5</v>
      </c>
    </row>
    <row r="269" spans="1:13" ht="12.75" customHeight="1">
      <c r="A269" s="3" t="s">
        <v>95</v>
      </c>
      <c r="B269" s="3" t="s">
        <v>96</v>
      </c>
      <c r="C269" s="3" t="s">
        <v>97</v>
      </c>
      <c r="D269" s="3" t="s">
        <v>98</v>
      </c>
      <c r="E269" s="3" t="s">
        <v>54</v>
      </c>
      <c r="F269" s="3" t="s">
        <v>99</v>
      </c>
      <c r="G269" s="3" t="s">
        <v>100</v>
      </c>
      <c r="H269" s="3" t="s">
        <v>73</v>
      </c>
      <c r="I269" s="3">
        <v>2</v>
      </c>
      <c r="J269" s="3">
        <v>3</v>
      </c>
      <c r="K269" s="3">
        <v>4</v>
      </c>
      <c r="L269" s="3" t="s">
        <v>71</v>
      </c>
      <c r="M269" s="3" t="s">
        <v>74</v>
      </c>
    </row>
    <row r="270" spans="1:13" ht="12.75" customHeight="1">
      <c r="A270" s="44" t="s">
        <v>43</v>
      </c>
      <c r="B270" s="3">
        <v>1314</v>
      </c>
      <c r="C270" s="3">
        <v>1140</v>
      </c>
      <c r="D270" s="3">
        <v>3.86</v>
      </c>
      <c r="E270" s="3">
        <v>1.31</v>
      </c>
      <c r="F270" s="3">
        <v>4.06</v>
      </c>
      <c r="G270" s="3">
        <v>0.99</v>
      </c>
      <c r="H270" s="3">
        <v>99</v>
      </c>
      <c r="I270" s="3">
        <v>98</v>
      </c>
      <c r="J270" s="3">
        <v>173</v>
      </c>
      <c r="K270" s="3">
        <v>259</v>
      </c>
      <c r="L270" s="3">
        <v>511</v>
      </c>
      <c r="M270" s="3">
        <v>90</v>
      </c>
    </row>
    <row r="271" ht="12.75" customHeight="1"/>
    <row r="272" ht="12.75" customHeight="1"/>
    <row r="273" spans="1:11" ht="12.75" customHeight="1">
      <c r="A273" s="43" t="s">
        <v>59</v>
      </c>
      <c r="B273" s="43" t="s">
        <v>53</v>
      </c>
      <c r="C273" s="43" t="s">
        <v>54</v>
      </c>
      <c r="D273" s="43" t="s">
        <v>55</v>
      </c>
      <c r="E273" s="43" t="s">
        <v>60</v>
      </c>
      <c r="F273" s="43" t="s">
        <v>47</v>
      </c>
      <c r="G273" s="43" t="s">
        <v>57</v>
      </c>
      <c r="H273" s="43" t="s">
        <v>58</v>
      </c>
      <c r="I273" s="43" t="s">
        <v>61</v>
      </c>
      <c r="J273" s="43" t="s">
        <v>62</v>
      </c>
      <c r="K273" s="43" t="s">
        <v>63</v>
      </c>
    </row>
    <row r="274" spans="1:11" ht="12.75" customHeight="1">
      <c r="A274" s="3" t="s">
        <v>109</v>
      </c>
      <c r="B274" s="3">
        <v>4.7272727272727275</v>
      </c>
      <c r="C274" s="3">
        <v>0.46709936649691375</v>
      </c>
      <c r="D274" s="3">
        <v>1</v>
      </c>
      <c r="E274" s="3">
        <v>0.08333333333333333</v>
      </c>
      <c r="F274" s="3">
        <v>12</v>
      </c>
      <c r="G274" s="3">
        <v>11</v>
      </c>
      <c r="H274" s="3">
        <v>0.9166666666666666</v>
      </c>
      <c r="I274" s="3">
        <v>1</v>
      </c>
      <c r="J274" s="3">
        <v>4.784090909090909</v>
      </c>
      <c r="K274" s="3">
        <v>0.41145152253941125</v>
      </c>
    </row>
    <row r="275" spans="1:6" ht="12.75" customHeight="1">
      <c r="A275" s="3" t="s">
        <v>65</v>
      </c>
      <c r="B275" s="3" t="s">
        <v>66</v>
      </c>
      <c r="C275" s="3" t="s">
        <v>67</v>
      </c>
      <c r="D275" s="3" t="s">
        <v>68</v>
      </c>
      <c r="E275" s="3" t="s">
        <v>69</v>
      </c>
      <c r="F275" s="3" t="s">
        <v>70</v>
      </c>
    </row>
    <row r="276" spans="1:6" ht="12.75" customHeight="1">
      <c r="A276" s="3">
        <v>1</v>
      </c>
      <c r="B276" s="3">
        <v>8</v>
      </c>
      <c r="C276" s="3">
        <v>5</v>
      </c>
      <c r="D276" s="3" t="s">
        <v>71</v>
      </c>
      <c r="E276" s="3">
        <v>0.6666666666666666</v>
      </c>
      <c r="F276" s="3">
        <v>0.7272727272727273</v>
      </c>
    </row>
    <row r="277" spans="1:6" ht="12.75" customHeight="1">
      <c r="A277" s="3" t="s">
        <v>65</v>
      </c>
      <c r="B277" s="3" t="s">
        <v>66</v>
      </c>
      <c r="C277" s="3" t="s">
        <v>67</v>
      </c>
      <c r="D277" s="3" t="s">
        <v>68</v>
      </c>
      <c r="E277" s="3" t="s">
        <v>69</v>
      </c>
      <c r="F277" s="3" t="s">
        <v>70</v>
      </c>
    </row>
    <row r="278" spans="1:6" ht="12.75" customHeight="1">
      <c r="A278" s="3">
        <v>0</v>
      </c>
      <c r="B278" s="3">
        <v>1</v>
      </c>
      <c r="C278" s="3">
        <v>0</v>
      </c>
      <c r="D278" s="3" t="s">
        <v>72</v>
      </c>
      <c r="E278" s="3">
        <v>0.08333333333333333</v>
      </c>
      <c r="F278" s="3">
        <v>0</v>
      </c>
    </row>
    <row r="279" spans="1:6" ht="12.75" customHeight="1">
      <c r="A279" s="3">
        <v>0</v>
      </c>
      <c r="B279" s="3">
        <v>0</v>
      </c>
      <c r="C279" s="3">
        <v>1</v>
      </c>
      <c r="D279" s="3" t="s">
        <v>73</v>
      </c>
      <c r="E279" s="3">
        <v>0</v>
      </c>
      <c r="F279" s="3">
        <v>0</v>
      </c>
    </row>
    <row r="280" spans="1:6" ht="12.75" customHeight="1">
      <c r="A280" s="3">
        <v>0</v>
      </c>
      <c r="B280" s="3">
        <v>0</v>
      </c>
      <c r="C280" s="3">
        <v>2</v>
      </c>
      <c r="D280" s="3">
        <v>2</v>
      </c>
      <c r="E280" s="3">
        <v>0</v>
      </c>
      <c r="F280" s="3">
        <v>0</v>
      </c>
    </row>
    <row r="281" spans="1:6" ht="12.75" customHeight="1">
      <c r="A281" s="3">
        <v>0</v>
      </c>
      <c r="B281" s="3">
        <v>0</v>
      </c>
      <c r="C281" s="3">
        <v>3</v>
      </c>
      <c r="D281" s="3">
        <v>3</v>
      </c>
      <c r="E281" s="3">
        <v>0</v>
      </c>
      <c r="F281" s="3">
        <v>0</v>
      </c>
    </row>
    <row r="282" spans="1:6" ht="12.75" customHeight="1">
      <c r="A282" s="3">
        <v>0.2727272727272727</v>
      </c>
      <c r="B282" s="3">
        <v>3</v>
      </c>
      <c r="C282" s="3">
        <v>4</v>
      </c>
      <c r="D282" s="3">
        <v>4</v>
      </c>
      <c r="E282" s="3">
        <v>0.25</v>
      </c>
      <c r="F282" s="3">
        <v>0.2727272727272727</v>
      </c>
    </row>
    <row r="283" spans="1:6" ht="12.75" customHeight="1">
      <c r="A283" s="3">
        <v>1</v>
      </c>
      <c r="B283" s="3">
        <v>8</v>
      </c>
      <c r="C283" s="3">
        <v>5</v>
      </c>
      <c r="D283" s="3" t="s">
        <v>71</v>
      </c>
      <c r="E283" s="3">
        <v>0.6666666666666666</v>
      </c>
      <c r="F283" s="3">
        <v>0.7272727272727273</v>
      </c>
    </row>
    <row r="284" spans="1:6" ht="12.75" customHeight="1">
      <c r="A284" s="3">
        <v>1</v>
      </c>
      <c r="B284" s="3">
        <v>0</v>
      </c>
      <c r="C284" s="3">
        <v>99</v>
      </c>
      <c r="D284" s="3" t="s">
        <v>74</v>
      </c>
      <c r="E284" s="3">
        <v>0</v>
      </c>
      <c r="F284" s="3">
        <v>0</v>
      </c>
    </row>
    <row r="285" spans="1:6" ht="12.75" customHeight="1">
      <c r="A285" s="3" t="s">
        <v>75</v>
      </c>
      <c r="B285" s="3" t="s">
        <v>76</v>
      </c>
      <c r="C285" s="3" t="s">
        <v>77</v>
      </c>
      <c r="D285" s="3" t="s">
        <v>78</v>
      </c>
      <c r="E285" s="3" t="s">
        <v>79</v>
      </c>
      <c r="F285" s="3" t="s">
        <v>80</v>
      </c>
    </row>
    <row r="286" spans="1:6" ht="12.75" customHeight="1">
      <c r="A286" s="3">
        <v>0</v>
      </c>
      <c r="B286" s="3">
        <v>12</v>
      </c>
      <c r="C286" s="3">
        <v>0</v>
      </c>
      <c r="D286" s="3" t="s">
        <v>72</v>
      </c>
      <c r="E286" s="3">
        <v>1</v>
      </c>
      <c r="F286" s="3">
        <v>0</v>
      </c>
    </row>
    <row r="287" spans="1:10" ht="12.75" customHeight="1">
      <c r="A287" s="3" t="s">
        <v>81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86</v>
      </c>
      <c r="G287" s="3" t="s">
        <v>87</v>
      </c>
      <c r="H287" s="3" t="s">
        <v>88</v>
      </c>
      <c r="I287" s="3" t="s">
        <v>89</v>
      </c>
      <c r="J287" s="3" t="s">
        <v>90</v>
      </c>
    </row>
    <row r="288" spans="1:10" ht="12.75" customHeight="1">
      <c r="A288" s="3">
        <v>5</v>
      </c>
      <c r="B288" s="3">
        <v>0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</row>
    <row r="289" spans="1:4" ht="12.75" customHeight="1">
      <c r="A289" s="3" t="s">
        <v>91</v>
      </c>
      <c r="B289" s="3" t="s">
        <v>92</v>
      </c>
      <c r="C289" s="3" t="s">
        <v>93</v>
      </c>
      <c r="D289" s="3" t="s">
        <v>94</v>
      </c>
    </row>
    <row r="290" spans="1:4" ht="12.75" customHeight="1">
      <c r="A290" s="3">
        <v>0.5</v>
      </c>
      <c r="B290" s="3">
        <v>4.5</v>
      </c>
      <c r="C290" s="3">
        <v>5</v>
      </c>
      <c r="D290" s="3">
        <v>5</v>
      </c>
    </row>
    <row r="291" spans="1:13" ht="12.75" customHeight="1">
      <c r="A291" s="3" t="s">
        <v>95</v>
      </c>
      <c r="B291" s="3" t="s">
        <v>96</v>
      </c>
      <c r="C291" s="3" t="s">
        <v>97</v>
      </c>
      <c r="D291" s="3" t="s">
        <v>98</v>
      </c>
      <c r="E291" s="3" t="s">
        <v>54</v>
      </c>
      <c r="F291" s="3" t="s">
        <v>99</v>
      </c>
      <c r="G291" s="3" t="s">
        <v>100</v>
      </c>
      <c r="H291" s="3" t="s">
        <v>73</v>
      </c>
      <c r="I291" s="3">
        <v>2</v>
      </c>
      <c r="J291" s="3">
        <v>3</v>
      </c>
      <c r="K291" s="3">
        <v>4</v>
      </c>
      <c r="L291" s="3" t="s">
        <v>71</v>
      </c>
      <c r="M291" s="3" t="s">
        <v>74</v>
      </c>
    </row>
    <row r="292" spans="1:13" ht="12.75" customHeight="1">
      <c r="A292" s="44" t="s">
        <v>43</v>
      </c>
      <c r="B292" s="3">
        <v>1314</v>
      </c>
      <c r="C292" s="3">
        <v>1149</v>
      </c>
      <c r="D292" s="3">
        <v>4.32</v>
      </c>
      <c r="E292" s="3">
        <v>1.02</v>
      </c>
      <c r="F292" s="3">
        <v>4.54</v>
      </c>
      <c r="G292" s="3">
        <v>0.64</v>
      </c>
      <c r="H292" s="3">
        <v>37</v>
      </c>
      <c r="I292" s="3">
        <v>50</v>
      </c>
      <c r="J292" s="3">
        <v>103</v>
      </c>
      <c r="K292" s="3">
        <v>276</v>
      </c>
      <c r="L292" s="3">
        <v>683</v>
      </c>
      <c r="M292" s="3">
        <v>82</v>
      </c>
    </row>
    <row r="293" ht="12.75" customHeight="1"/>
    <row r="294" spans="1:8" ht="12.75" customHeight="1">
      <c r="A294" s="42" t="s">
        <v>52</v>
      </c>
      <c r="B294" s="42" t="s">
        <v>53</v>
      </c>
      <c r="C294" s="42" t="s">
        <v>54</v>
      </c>
      <c r="D294" s="42" t="s">
        <v>55</v>
      </c>
      <c r="E294" s="42" t="s">
        <v>56</v>
      </c>
      <c r="F294" s="42" t="s">
        <v>47</v>
      </c>
      <c r="G294" s="42" t="s">
        <v>57</v>
      </c>
      <c r="H294" s="42" t="s">
        <v>58</v>
      </c>
    </row>
    <row r="295" spans="1:8" ht="12.75" customHeight="1">
      <c r="A295" s="3" t="s">
        <v>35</v>
      </c>
      <c r="B295" s="3">
        <v>0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</row>
    <row r="296" ht="12.75" customHeight="1"/>
    <row r="297" spans="1:11" ht="12.75" customHeight="1">
      <c r="A297" s="43" t="s">
        <v>59</v>
      </c>
      <c r="B297" s="43" t="s">
        <v>53</v>
      </c>
      <c r="C297" s="43" t="s">
        <v>54</v>
      </c>
      <c r="D297" s="43" t="s">
        <v>55</v>
      </c>
      <c r="E297" s="43" t="s">
        <v>60</v>
      </c>
      <c r="F297" s="43" t="s">
        <v>47</v>
      </c>
      <c r="G297" s="43" t="s">
        <v>57</v>
      </c>
      <c r="H297" s="43" t="s">
        <v>58</v>
      </c>
      <c r="I297" s="43" t="s">
        <v>61</v>
      </c>
      <c r="J297" s="43" t="s">
        <v>62</v>
      </c>
      <c r="K297" s="43" t="s">
        <v>63</v>
      </c>
    </row>
    <row r="298" spans="1:11" ht="12.75" customHeight="1">
      <c r="A298" s="3" t="s">
        <v>36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1</v>
      </c>
      <c r="J298" s="3">
        <v>0</v>
      </c>
      <c r="K298" s="3">
        <v>0</v>
      </c>
    </row>
    <row r="299" spans="1:6" ht="12.75" customHeight="1">
      <c r="A299" s="3" t="s">
        <v>65</v>
      </c>
      <c r="B299" s="3" t="s">
        <v>66</v>
      </c>
      <c r="C299" s="3" t="s">
        <v>67</v>
      </c>
      <c r="D299" s="3" t="s">
        <v>68</v>
      </c>
      <c r="E299" s="3" t="s">
        <v>69</v>
      </c>
      <c r="F299" s="3" t="s">
        <v>70</v>
      </c>
    </row>
    <row r="300" ht="12.75" customHeight="1"/>
    <row r="301" spans="1:6" ht="12.75" customHeight="1">
      <c r="A301" s="3" t="s">
        <v>65</v>
      </c>
      <c r="B301" s="3" t="s">
        <v>66</v>
      </c>
      <c r="C301" s="3" t="s">
        <v>67</v>
      </c>
      <c r="D301" s="3" t="s">
        <v>68</v>
      </c>
      <c r="E301" s="3" t="s">
        <v>69</v>
      </c>
      <c r="F301" s="3" t="s">
        <v>70</v>
      </c>
    </row>
    <row r="302" spans="1:6" ht="12.75" customHeight="1">
      <c r="A302" s="3">
        <v>0</v>
      </c>
      <c r="B302" s="3">
        <v>0</v>
      </c>
      <c r="C302" s="3">
        <v>0</v>
      </c>
      <c r="D302" s="3" t="s">
        <v>72</v>
      </c>
      <c r="E302" s="3">
        <v>0</v>
      </c>
      <c r="F302" s="3">
        <v>0</v>
      </c>
    </row>
    <row r="303" spans="1:6" ht="12.75" customHeight="1">
      <c r="A303" s="3" t="s">
        <v>75</v>
      </c>
      <c r="B303" s="3" t="s">
        <v>76</v>
      </c>
      <c r="C303" s="3" t="s">
        <v>77</v>
      </c>
      <c r="D303" s="3" t="s">
        <v>78</v>
      </c>
      <c r="E303" s="3" t="s">
        <v>79</v>
      </c>
      <c r="F303" s="3" t="s">
        <v>80</v>
      </c>
    </row>
    <row r="304" spans="1:6" ht="12.75" customHeight="1">
      <c r="A304" s="3">
        <v>0</v>
      </c>
      <c r="B304" s="3">
        <v>0</v>
      </c>
      <c r="C304" s="3">
        <v>0</v>
      </c>
      <c r="D304" s="3" t="s">
        <v>72</v>
      </c>
      <c r="E304" s="3">
        <v>0</v>
      </c>
      <c r="F304" s="3">
        <v>0</v>
      </c>
    </row>
    <row r="305" spans="1:10" ht="12.75" customHeight="1">
      <c r="A305" s="3" t="s">
        <v>81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86</v>
      </c>
      <c r="G305" s="3" t="s">
        <v>87</v>
      </c>
      <c r="H305" s="3" t="s">
        <v>88</v>
      </c>
      <c r="I305" s="3" t="s">
        <v>89</v>
      </c>
      <c r="J305" s="3" t="s">
        <v>90</v>
      </c>
    </row>
    <row r="306" spans="1:10" ht="12.75" customHeight="1">
      <c r="A306" s="3">
        <v>0</v>
      </c>
      <c r="B306" s="3">
        <v>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</row>
    <row r="307" spans="1:4" ht="12.75" customHeight="1">
      <c r="A307" s="3" t="s">
        <v>91</v>
      </c>
      <c r="B307" s="3" t="s">
        <v>92</v>
      </c>
      <c r="C307" s="3" t="s">
        <v>93</v>
      </c>
      <c r="D307" s="3" t="s">
        <v>94</v>
      </c>
    </row>
    <row r="308" spans="1:4" ht="12.75" customHeight="1">
      <c r="A308" s="3">
        <v>0</v>
      </c>
      <c r="B308" s="3">
        <v>0</v>
      </c>
      <c r="C308" s="3">
        <v>0</v>
      </c>
      <c r="D308" s="3">
        <v>0</v>
      </c>
    </row>
    <row r="309" spans="1:7" ht="12.75" customHeight="1">
      <c r="A309" s="3" t="s">
        <v>95</v>
      </c>
      <c r="B309" s="3" t="s">
        <v>96</v>
      </c>
      <c r="C309" s="3" t="s">
        <v>97</v>
      </c>
      <c r="D309" s="3" t="s">
        <v>98</v>
      </c>
      <c r="E309" s="3" t="s">
        <v>54</v>
      </c>
      <c r="F309" s="3" t="s">
        <v>99</v>
      </c>
      <c r="G309" s="3" t="s">
        <v>100</v>
      </c>
    </row>
    <row r="310" spans="1:7" ht="12.75" customHeight="1">
      <c r="A310" s="44" t="s">
        <v>43</v>
      </c>
      <c r="B310" s="3">
        <v>1314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</row>
    <row r="311" ht="12.75" customHeight="1"/>
    <row r="312" ht="12.75" customHeight="1"/>
    <row r="313" spans="1:11" ht="12.75" customHeight="1">
      <c r="A313" s="43" t="s">
        <v>59</v>
      </c>
      <c r="B313" s="43" t="s">
        <v>53</v>
      </c>
      <c r="C313" s="43" t="s">
        <v>54</v>
      </c>
      <c r="D313" s="43" t="s">
        <v>55</v>
      </c>
      <c r="E313" s="43" t="s">
        <v>60</v>
      </c>
      <c r="F313" s="43" t="s">
        <v>47</v>
      </c>
      <c r="G313" s="43" t="s">
        <v>57</v>
      </c>
      <c r="H313" s="43" t="s">
        <v>58</v>
      </c>
      <c r="I313" s="43" t="s">
        <v>61</v>
      </c>
      <c r="J313" s="43" t="s">
        <v>62</v>
      </c>
      <c r="K313" s="43" t="s">
        <v>63</v>
      </c>
    </row>
    <row r="314" spans="1:11" ht="12.75" customHeight="1">
      <c r="A314" s="3" t="s">
        <v>40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1</v>
      </c>
      <c r="J314" s="3">
        <v>0</v>
      </c>
      <c r="K314" s="3">
        <v>0</v>
      </c>
    </row>
    <row r="315" spans="1:6" ht="12.75" customHeight="1">
      <c r="A315" s="3" t="s">
        <v>65</v>
      </c>
      <c r="B315" s="3" t="s">
        <v>66</v>
      </c>
      <c r="C315" s="3" t="s">
        <v>67</v>
      </c>
      <c r="D315" s="3" t="s">
        <v>68</v>
      </c>
      <c r="E315" s="3" t="s">
        <v>69</v>
      </c>
      <c r="F315" s="3" t="s">
        <v>70</v>
      </c>
    </row>
    <row r="316" ht="12.75" customHeight="1"/>
    <row r="317" spans="1:6" ht="12.75" customHeight="1">
      <c r="A317" s="3" t="s">
        <v>65</v>
      </c>
      <c r="B317" s="3" t="s">
        <v>66</v>
      </c>
      <c r="C317" s="3" t="s">
        <v>67</v>
      </c>
      <c r="D317" s="3" t="s">
        <v>68</v>
      </c>
      <c r="E317" s="3" t="s">
        <v>69</v>
      </c>
      <c r="F317" s="3" t="s">
        <v>70</v>
      </c>
    </row>
    <row r="318" spans="1:6" ht="12.75" customHeight="1">
      <c r="A318" s="3">
        <v>0</v>
      </c>
      <c r="B318" s="3">
        <v>0</v>
      </c>
      <c r="C318" s="3">
        <v>0</v>
      </c>
      <c r="D318" s="3" t="s">
        <v>72</v>
      </c>
      <c r="E318" s="3">
        <v>0</v>
      </c>
      <c r="F318" s="3">
        <v>0</v>
      </c>
    </row>
    <row r="319" spans="1:6" ht="12.75" customHeight="1">
      <c r="A319" s="3" t="s">
        <v>75</v>
      </c>
      <c r="B319" s="3" t="s">
        <v>76</v>
      </c>
      <c r="C319" s="3" t="s">
        <v>77</v>
      </c>
      <c r="D319" s="3" t="s">
        <v>78</v>
      </c>
      <c r="E319" s="3" t="s">
        <v>79</v>
      </c>
      <c r="F319" s="3" t="s">
        <v>80</v>
      </c>
    </row>
    <row r="320" spans="1:6" ht="12.75" customHeight="1">
      <c r="A320" s="3">
        <v>0</v>
      </c>
      <c r="B320" s="3">
        <v>0</v>
      </c>
      <c r="C320" s="3">
        <v>0</v>
      </c>
      <c r="D320" s="3" t="s">
        <v>72</v>
      </c>
      <c r="E320" s="3">
        <v>0</v>
      </c>
      <c r="F320" s="3">
        <v>0</v>
      </c>
    </row>
    <row r="321" spans="1:10" ht="12.75" customHeight="1">
      <c r="A321" s="3" t="s">
        <v>81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86</v>
      </c>
      <c r="G321" s="3" t="s">
        <v>87</v>
      </c>
      <c r="H321" s="3" t="s">
        <v>88</v>
      </c>
      <c r="I321" s="3" t="s">
        <v>89</v>
      </c>
      <c r="J321" s="3" t="s">
        <v>90</v>
      </c>
    </row>
    <row r="322" spans="1:10" ht="12.75" customHeight="1">
      <c r="A322" s="3">
        <v>0</v>
      </c>
      <c r="B322" s="3">
        <v>0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</row>
    <row r="323" spans="1:4" ht="12.75" customHeight="1">
      <c r="A323" s="3" t="s">
        <v>91</v>
      </c>
      <c r="B323" s="3" t="s">
        <v>92</v>
      </c>
      <c r="C323" s="3" t="s">
        <v>93</v>
      </c>
      <c r="D323" s="3" t="s">
        <v>94</v>
      </c>
    </row>
    <row r="324" spans="1:4" ht="12.75" customHeight="1">
      <c r="A324" s="3">
        <v>0</v>
      </c>
      <c r="B324" s="3">
        <v>0</v>
      </c>
      <c r="C324" s="3">
        <v>0</v>
      </c>
      <c r="D324" s="3">
        <v>0</v>
      </c>
    </row>
    <row r="325" spans="1:7" ht="12.75" customHeight="1">
      <c r="A325" s="3" t="s">
        <v>95</v>
      </c>
      <c r="B325" s="3" t="s">
        <v>96</v>
      </c>
      <c r="C325" s="3" t="s">
        <v>97</v>
      </c>
      <c r="D325" s="3" t="s">
        <v>98</v>
      </c>
      <c r="E325" s="3" t="s">
        <v>54</v>
      </c>
      <c r="F325" s="3" t="s">
        <v>99</v>
      </c>
      <c r="G325" s="3" t="s">
        <v>100</v>
      </c>
    </row>
    <row r="326" spans="1:7" ht="12.75" customHeight="1">
      <c r="A326" s="44" t="s">
        <v>43</v>
      </c>
      <c r="B326" s="3">
        <v>1314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</row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</sheetData>
  <sheetProtection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>RANSYS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adi</cp:lastModifiedBy>
  <cp:lastPrinted>2009-04-19T11:45:23Z</cp:lastPrinted>
  <dcterms:created xsi:type="dcterms:W3CDTF">2006-03-05T18:56:43Z</dcterms:created>
  <dcterms:modified xsi:type="dcterms:W3CDTF">2011-01-23T10:06:52Z</dcterms:modified>
  <cp:category/>
  <cp:version/>
  <cp:contentType/>
  <cp:contentStatus/>
</cp:coreProperties>
</file>